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BGP\Desktop\сайт\"/>
    </mc:Choice>
  </mc:AlternateContent>
  <bookViews>
    <workbookView xWindow="600" yWindow="336" windowWidth="11100" windowHeight="6096"/>
  </bookViews>
  <sheets>
    <sheet name="Лист1" sheetId="6" r:id="rId1"/>
  </sheets>
  <calcPr calcId="152511"/>
</workbook>
</file>

<file path=xl/calcChain.xml><?xml version="1.0" encoding="utf-8"?>
<calcChain xmlns="http://schemas.openxmlformats.org/spreadsheetml/2006/main">
  <c r="D20" i="6" l="1"/>
  <c r="E20" i="6"/>
  <c r="C20" i="6"/>
  <c r="F35" i="6"/>
  <c r="G35" i="6"/>
  <c r="F34" i="6"/>
  <c r="G34" i="6"/>
  <c r="F33" i="6"/>
  <c r="G33" i="6"/>
  <c r="F32" i="6"/>
  <c r="G32" i="6"/>
  <c r="F31" i="6"/>
  <c r="G31" i="6"/>
  <c r="F27" i="6"/>
  <c r="G27" i="6"/>
  <c r="F25" i="6"/>
  <c r="G25" i="6"/>
  <c r="F24" i="6"/>
  <c r="G24" i="6"/>
  <c r="D17" i="6"/>
  <c r="D15" i="6"/>
  <c r="F16" i="6"/>
  <c r="F18" i="6"/>
  <c r="F21" i="6"/>
  <c r="F22" i="6"/>
  <c r="F23" i="6"/>
  <c r="F26" i="6"/>
  <c r="F28" i="6"/>
  <c r="F29" i="6"/>
  <c r="F30" i="6"/>
  <c r="F36" i="6"/>
  <c r="F37" i="6"/>
  <c r="F38" i="6"/>
  <c r="F39" i="6"/>
  <c r="F40" i="6"/>
  <c r="F41" i="6"/>
  <c r="F42" i="6"/>
  <c r="F43" i="6"/>
  <c r="F44" i="6"/>
  <c r="F45" i="6"/>
  <c r="F46" i="6"/>
  <c r="F47" i="6"/>
  <c r="F48" i="6"/>
  <c r="F49" i="6"/>
  <c r="F50" i="6"/>
  <c r="F51" i="6"/>
  <c r="F52" i="6"/>
  <c r="F53" i="6"/>
  <c r="F54" i="6"/>
  <c r="F55" i="6"/>
  <c r="F56" i="6"/>
  <c r="F57" i="6"/>
  <c r="G57" i="6"/>
  <c r="G56" i="6"/>
  <c r="G55" i="6"/>
  <c r="G54" i="6"/>
  <c r="G53" i="6"/>
  <c r="G52" i="6"/>
  <c r="G51" i="6"/>
  <c r="G50" i="6"/>
  <c r="G49" i="6"/>
  <c r="G22" i="6"/>
  <c r="E17" i="6"/>
  <c r="C17" i="6"/>
  <c r="G18" i="6"/>
  <c r="G29" i="6"/>
  <c r="G48" i="6"/>
  <c r="G47" i="6"/>
  <c r="G46" i="6"/>
  <c r="G45" i="6"/>
  <c r="G30" i="6"/>
  <c r="G23" i="6"/>
  <c r="G39" i="6"/>
  <c r="G21" i="6"/>
  <c r="G16" i="6"/>
  <c r="G26" i="6"/>
  <c r="G28" i="6"/>
  <c r="G36" i="6"/>
  <c r="G37" i="6"/>
  <c r="G38" i="6"/>
  <c r="G40" i="6"/>
  <c r="G41" i="6"/>
  <c r="G42" i="6"/>
  <c r="G43" i="6"/>
  <c r="G44" i="6"/>
  <c r="E15" i="6"/>
  <c r="C15" i="6"/>
  <c r="F20" i="6" l="1"/>
  <c r="F17" i="6"/>
  <c r="D19" i="6"/>
  <c r="F15" i="6"/>
  <c r="C19" i="6"/>
  <c r="C14" i="6" s="1"/>
  <c r="G17" i="6"/>
  <c r="G15" i="6"/>
  <c r="E19" i="6"/>
  <c r="E14" i="6" s="1"/>
  <c r="F19" i="6" l="1"/>
  <c r="D14" i="6"/>
  <c r="F14" i="6" s="1"/>
  <c r="G20" i="6"/>
  <c r="G19" i="6"/>
  <c r="G14" i="6" l="1"/>
</calcChain>
</file>

<file path=xl/sharedStrings.xml><?xml version="1.0" encoding="utf-8"?>
<sst xmlns="http://schemas.openxmlformats.org/spreadsheetml/2006/main" count="100" uniqueCount="63">
  <si>
    <t>Код</t>
  </si>
  <si>
    <t>Наименование показателей</t>
  </si>
  <si>
    <t>% исполнения к году</t>
  </si>
  <si>
    <t>Безвозмездные поступления от других бюджетов бюджетной системы Российской Федерации</t>
  </si>
  <si>
    <t>Дотации бюджетам городских  поселений на выравнивание  бюджетной обеспеченности</t>
  </si>
  <si>
    <t>Прочие межбюджетные трансферты, передаваемые бюджетам городских поселений</t>
  </si>
  <si>
    <t>Белоярского городского поселения</t>
  </si>
  <si>
    <t>Приложение № 2</t>
  </si>
  <si>
    <t>Субвенции бюджетам бюджетной системы Российской Федерации</t>
  </si>
  <si>
    <t>Прочие межбюджетные трансферты на реализацию мероприятий государственной программы "Обеспечение доступности жилья и улучшение качества жилищных условий населения Томской области"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жилищно-коммунального хозяйства)</t>
  </si>
  <si>
    <t>Прочие межбюджетные трансферты на реализацию мероприятий государственной программы "Обеспечение доступности жилья и улучшение качества жилищных условий населения Томской области"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t>
  </si>
  <si>
    <t>Прочие межбюджетные трансферты на реализацию мероприятий муниципальной программы "Повышение  безопасности дорожного движения на территории Верхнекетского района в 2014-2018 годах"</t>
  </si>
  <si>
    <t>Прочие межбюджетные трансферты из резервного фонда финансирования непредвиденных расходов Администрации Верхнекетского района</t>
  </si>
  <si>
    <t>Прочие межбюджетные трансферты, передаваемые бюджетам городских поселений на реализацию мероприятий муниципальной программы "Устойчивое развитие сельских территорий Верхнекетского района на 2014-2017 годы и на период до 2020 года" (подготовка документации по планированию и межеванию территории (проекта планировки территории,содержащего проект  межевания территории) населенного пункта р,п,Белый Яр (софинансирование))</t>
  </si>
  <si>
    <t>Прочие межбюджетные трансферты на  реализацию мероприятий муниципальной программы "Формирование современной городской среды на территории муниципального образования "Верхнекетский район" на 2017 год" (софинансирование мероприятий на поддержку муниципальных программ формирования современной городской среды)</t>
  </si>
  <si>
    <t>Прочие межбюджетные трансферты на реализацию муниципальной программы "Поддержка сельскохозяйственных товаропроизводителей и создание условий для развития сферы заготовки и переработки дикорастущего сырья Верхнекетского района на 2016-2021 годы" (изготовление и установка рыночных павильонов для ярмарочной торговли)</t>
  </si>
  <si>
    <t>Прочие межбюджетные трансферты на  реализацию мероприятий муниципальной программы "Модернизация коммунальной инфраструктуры Верхнекетского района на период до 2017 года с перспективой до 2020 года" (Проведение капитального ремонта 30п.м. самотечных канализационных сетей,по ул.Свердлова №14 от КК-30 до КК31)</t>
  </si>
  <si>
    <t>Прочие межбюджетные трансферты на  реализацию мероприятий муниципальной программы "Модернизация коммунальной инфраструктуры Верхнекетского района на период до 2017 года с перспективой до 2020 года" (капитальный ремонт узла механической топки ТЛЗ-2-2,7/4,0 водогрейного котла ДКВР 10/13 №1,котельной ДКВР 10/13,стр.1,Промзона ДКВР 10/13,р.п.Белый Яр)</t>
  </si>
  <si>
    <t>Прочие межбюджетные трансферты на  реализацию мероприятий муниципальной программы "Модернизация коммунальной инфраструктуры Верхнекетского района на период до 2017 года с перспективой до 2020 года" (капитальный ремонт тепломагистрали отТК-19 до жилого дома № 2 по ул.60 лет Октября в р.п.Белый Яр)</t>
  </si>
  <si>
    <t>Прочие межбюджетные трансферты на  реализацию мероприятий муниципальной программы "Устойчивое развитие сельских территорий Верхнекетского района на 2014-2017 годы и на период до 2020 года" (разработка проектно-сметной документации для реализации проекта "Обустройство зоны отдыха на оз.Светлое в р.п.Белый Яр")</t>
  </si>
  <si>
    <t>Прочие межбюджетные трансферты на  реализацию мероприятий муниципальной программы "Модернизация коммунальной инфраструктуры Верхнекетского района на период до 2017 года с перспективой до 2020 года" (Проведение технического обследования водогрейных котлов марки КВм-0,75Д и КВм-1,0Д станционной котельной в р.п.Белый Яр)</t>
  </si>
  <si>
    <t>Прочие межбюджетные трансферты на реализацию муниципальной программы "Развитие муниципальной службы в органах местного самоуправления муниципального образования "Верхнекетский район" на 2015-2017 годы"</t>
  </si>
  <si>
    <t>Прочие межбюджетные трансферты на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t>
  </si>
  <si>
    <t>Прочие межбюджетные трансферты  на реализацию мероприятий государственной программы "Обеспечение доступности жилья и улучшение качества жилищных условий населения Томской области" (подготовка документации по планировке и межеванию территрий населенных пунктов Томской области)</t>
  </si>
  <si>
    <t>Прочие межбюджетные трансферты на создание условий для управления многоквартирными домами в муниципальных образованиях Томской области</t>
  </si>
  <si>
    <t>Прочие межбюджетные трансферты на реализацию мероприятий государственной программы "Обеспечение доступности жилья и улучшение качества жилищных условий населения Томской области" по поддержке государственных программ субъектов Российской Федерации и муниципальных программ формирования современной городской среды</t>
  </si>
  <si>
    <t>Прочие межбюджетные трансферты на реализацию мероприятий государственной программы "Развитие транспортной системы в Томской области" (Капитальный ремонт и (или) ремонт автомобильных дорог общего пользования местного значения в границах муниципальных районов)</t>
  </si>
  <si>
    <t>Прочие межбюджетные трансферты на реализацию мероприятий государственной программы "Развитие коммунальной и коммуникационной инфраструктуры в Томской области" по проведению капитального ремонта объектов коммунальной инфраструктуры в целях подготовки хозяйственного комплекса Томской области к безаварийному прохождению отопительного сезона</t>
  </si>
  <si>
    <t>Прочие межбюджетные трансферты на  реализацию мероприятий муниципальной программы "Развитие транспортной системы Верхнекетского района на 2016-2021 годы"</t>
  </si>
  <si>
    <t>202 00000 00 0000 000</t>
  </si>
  <si>
    <t xml:space="preserve">Дотации бюджетам бюджетной системы  Российской Федерации </t>
  </si>
  <si>
    <t xml:space="preserve"> 202 10000 00 0000 151</t>
  </si>
  <si>
    <t xml:space="preserve"> 202 15001 13 0000 151</t>
  </si>
  <si>
    <t xml:space="preserve"> 202 30000 00 0000 151</t>
  </si>
  <si>
    <t xml:space="preserve"> 202 35082 13 0000 151</t>
  </si>
  <si>
    <t xml:space="preserve"> 202 40000 00 0000 151</t>
  </si>
  <si>
    <t xml:space="preserve"> 202 49999 13 0000 151</t>
  </si>
  <si>
    <t>% исполнения к отчетному периоду</t>
  </si>
  <si>
    <t>Прочие межбюджетные трансферты на поддержку мер по обеспечению сбалансированности бюджетов поселений</t>
  </si>
  <si>
    <t>Прочие межбюджетные трансферты из резервного фонда финансирования чрезвычайных ситуаций Администрации Верхнекетского района</t>
  </si>
  <si>
    <t>Прочие межбюджетные трансферты на реализацию МП "Развитие комфортной социальной среды Верхнекетского района на 2016-2021 годы" (Оказание адресной помощи малообеспеченным семьям, имеющим пять и более детей в возрасте до 18 лет)</t>
  </si>
  <si>
    <t>Прочие межбюджетные трансферты на реализацию МП "Устойчивое развитие сельских территорий Верхнекетского района до 2020 года" (Разработка проектно-сметной документации для реализации проекта «Обустройство зоны отдыха на оз.Светлое в р.п.Белый Яр")</t>
  </si>
  <si>
    <t>Прочие межбюджетные трансферты на реализацию МП "Развитие транспортной системы Верхнекетского района на 2016-2021 годы"</t>
  </si>
  <si>
    <t>Прочие межбюджетные трансферты на реализацию мероприятий ГП "Развитие транспортной системы в Томской области"</t>
  </si>
  <si>
    <t>к постановлению Администрации</t>
  </si>
  <si>
    <t>План на 2018 год, (тыс.руб.)</t>
  </si>
  <si>
    <t>Прочие межбюджетные трансферты на реализацию МП "Повышение безопасности дорожного движения на территории Верхнекетского района в 2014-2018 годах" (Обследование улично-дорожной сети населённых пунктов, выявление мест концентрации ДТП, установка на наиболее опасных участках дорожной сети дорожных знаков и нанесение дорожной разметки,обустройство искусственных неровностей)</t>
  </si>
  <si>
    <t>Прочие межбюджетные трансферты на реализацию МП "Профилактика правонарушений и наркомании в Верхнекетском районе в 2014-2018 годах" (Трудоустройство несовершеннолетних и детей, находящихся в социально опасном положении, трудной жизненной ситуации)</t>
  </si>
  <si>
    <t>Прочие межбюджетные трансферты на реализацию МП "Капитальный ремонт муниципального жилищного фонда в муниципальном образовании "Верхнекетский район" на 2018-2021 годы"</t>
  </si>
  <si>
    <t>Прочие межбюджетные трансферты на реализацию МП "Устойчивое развитие сельских территорий Верхнекетского района до 2020 года" (Проведение проверки достоверности определения сметной стоимости объекта капитального строительства "Берегоукрепление р.Кеть на участке р.п.Белый Яр Верхнекетского района Томской области")</t>
  </si>
  <si>
    <t>Прочие межбюджетные трансферты на реализацию МП "Устойчивое развитие сельских территорий Верхнекетского района до 2020 года" (Реализация проектов по решению вопросов местного значения, предложенных непосредственно населением Верхнекетского района)</t>
  </si>
  <si>
    <t>Межбюджетные трансферты на поддержку программ формирования современной городской среды за счет областного бюджета</t>
  </si>
  <si>
    <t>Межбюджетные трансферты на поддержку программ формирования современной городской среды за счет районного бюджета</t>
  </si>
  <si>
    <t>Межбюджетные трансферты на поддержку программ формирования современной городской среды за счет федерального бюджета</t>
  </si>
  <si>
    <t>Прочие межбюджетные трансферты на реализацию мероприятий ГП "Эффективное управление региональными финансами, государственными закупками и совершенствование межбюджетных отношений в Томской области"</t>
  </si>
  <si>
    <t xml:space="preserve">Иные межбюджетные трансферты </t>
  </si>
  <si>
    <t>Субвенции бюджетам городских поселений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</si>
  <si>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Отчёт об исполнении местного  бюджета муниципального образования Белоярское городское поселение Верхнекетского района Томской области по безвозмездным поступлениям от других  бюджетов бюджетной системы РФ за 9 месяцев 2018 года</t>
  </si>
  <si>
    <t>Прочие межбюджетные трансферты на реализацию МП "Устойчивое развитие сельских территорий Верхнекетского района до 2020 года" (Внесение изменений в генеральный план поселений)</t>
  </si>
  <si>
    <t>Прочие межбюджетные трансферты на реализацию МП "Развитие комфортной социальной среды Верхнекетского района на 2016-2021 годы" (Оказание  помощи  в ремонте и (или) переустройстве жилых помещений отдельных категорий граждан (не стоящих на учёте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1941-1945 годов;тружеников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t>
  </si>
  <si>
    <t>Исполнено на 01.10.2018 года, (тыс.руб.)</t>
  </si>
  <si>
    <t>План январь-сентябрь 2018 года, (тыс.руб.)</t>
  </si>
  <si>
    <t>от 24 .10.2018 года  № 742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</si>
</sst>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0"/>
      <name val="Arial Cyr"/>
      <charset val="204"/>
    </font>
    <font>
      <sz val="8"/>
      <name val="Arial Cyr"/>
      <charset val="204"/>
    </font>
    <font>
      <sz val="10"/>
      <color indexed="8"/>
      <name val="Arial Cyr"/>
      <charset val="204"/>
    </font>
    <font>
      <sz val="10"/>
      <name val="Arial"/>
      <family val="2"/>
      <charset val="204"/>
    </font>
    <font>
      <b/>
      <sz val="10"/>
      <name val="Arial"/>
      <family val="2"/>
      <charset val="204"/>
    </font>
    <font>
      <b/>
      <sz val="10"/>
      <color indexed="8"/>
      <name val="Arial"/>
      <family val="2"/>
      <charset val="204"/>
    </font>
    <font>
      <sz val="10"/>
      <color indexed="8"/>
      <name val="Arial"/>
      <family val="2"/>
      <charset val="204"/>
    </font>
    <font>
      <sz val="10"/>
      <color theme="1"/>
      <name val="Arial"/>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44">
    <xf numFmtId="0" fontId="0" fillId="0" borderId="0" xfId="0"/>
    <xf numFmtId="0" fontId="2" fillId="0" borderId="0" xfId="0" applyFont="1"/>
    <xf numFmtId="49" fontId="3" fillId="0" borderId="6" xfId="0" applyNumberFormat="1" applyFont="1" applyBorder="1" applyAlignment="1" applyProtection="1">
      <alignment horizontal="left" vertical="center" wrapText="1"/>
    </xf>
    <xf numFmtId="0" fontId="3" fillId="0" borderId="1" xfId="0" applyFont="1" applyFill="1" applyBorder="1" applyAlignment="1">
      <alignment horizontal="left" vertical="center" wrapText="1"/>
    </xf>
    <xf numFmtId="0" fontId="4" fillId="0" borderId="1" xfId="0" applyFont="1" applyBorder="1" applyAlignment="1">
      <alignment vertical="top" wrapText="1"/>
    </xf>
    <xf numFmtId="0" fontId="4" fillId="0"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1" xfId="0" applyFont="1" applyFill="1" applyBorder="1" applyAlignment="1">
      <alignment vertical="top" wrapText="1"/>
    </xf>
    <xf numFmtId="0" fontId="3" fillId="0" borderId="0" xfId="0" applyFont="1"/>
    <xf numFmtId="0" fontId="4" fillId="0" borderId="0" xfId="0" applyFont="1" applyAlignment="1">
      <alignment horizontal="center"/>
    </xf>
    <xf numFmtId="0" fontId="3" fillId="0" borderId="0" xfId="0" applyFont="1" applyAlignment="1">
      <alignment horizontal="center"/>
    </xf>
    <xf numFmtId="164" fontId="5" fillId="0" borderId="1" xfId="0" applyNumberFormat="1" applyFont="1" applyFill="1" applyBorder="1" applyAlignment="1">
      <alignment horizontal="center" vertical="top" wrapText="1"/>
    </xf>
    <xf numFmtId="0" fontId="5" fillId="3" borderId="1" xfId="0" applyFont="1" applyFill="1" applyBorder="1" applyAlignment="1">
      <alignment horizontal="center" vertical="top" wrapText="1"/>
    </xf>
    <xf numFmtId="164" fontId="5" fillId="3" borderId="1" xfId="0" applyNumberFormat="1" applyFont="1" applyFill="1" applyBorder="1" applyAlignment="1">
      <alignment horizontal="center" vertical="top" wrapText="1"/>
    </xf>
    <xf numFmtId="164" fontId="7" fillId="3" borderId="1" xfId="0" applyNumberFormat="1" applyFont="1" applyFill="1" applyBorder="1" applyAlignment="1">
      <alignment horizontal="center" vertical="top" wrapText="1"/>
    </xf>
    <xf numFmtId="0" fontId="7" fillId="3" borderId="1" xfId="0" applyFont="1" applyFill="1" applyBorder="1" applyAlignment="1">
      <alignment horizontal="center" vertical="top" wrapText="1"/>
    </xf>
    <xf numFmtId="0" fontId="6" fillId="3" borderId="1" xfId="0" applyFont="1" applyFill="1" applyBorder="1"/>
    <xf numFmtId="0" fontId="3" fillId="0" borderId="1" xfId="0" applyFont="1" applyBorder="1"/>
    <xf numFmtId="164" fontId="3" fillId="0" borderId="1" xfId="0" applyNumberFormat="1" applyFont="1" applyBorder="1"/>
    <xf numFmtId="0" fontId="6" fillId="0" borderId="0" xfId="0" applyFont="1"/>
    <xf numFmtId="0" fontId="4" fillId="0" borderId="1" xfId="0" applyFont="1" applyBorder="1" applyAlignment="1">
      <alignment wrapText="1"/>
    </xf>
    <xf numFmtId="0" fontId="4" fillId="2" borderId="2" xfId="0" applyFont="1" applyFill="1" applyBorder="1" applyAlignment="1">
      <alignment horizontal="left" vertical="center" wrapText="1"/>
    </xf>
    <xf numFmtId="0" fontId="4" fillId="0" borderId="1" xfId="0" applyFont="1" applyBorder="1"/>
    <xf numFmtId="0" fontId="6" fillId="3" borderId="1" xfId="0" applyFont="1" applyFill="1" applyBorder="1" applyAlignment="1">
      <alignment vertical="center" wrapText="1"/>
    </xf>
    <xf numFmtId="0" fontId="3" fillId="3" borderId="2" xfId="0" applyFont="1" applyFill="1" applyBorder="1" applyAlignment="1">
      <alignment vertical="center" wrapText="1"/>
    </xf>
    <xf numFmtId="0" fontId="0" fillId="0" borderId="0" xfId="0" applyFont="1"/>
    <xf numFmtId="0" fontId="3" fillId="0" borderId="6" xfId="0" applyNumberFormat="1" applyFont="1" applyBorder="1" applyAlignment="1" applyProtection="1">
      <alignment horizontal="left" vertical="center" wrapText="1"/>
    </xf>
    <xf numFmtId="164" fontId="6" fillId="0" borderId="1" xfId="0" quotePrefix="1" applyNumberFormat="1" applyFont="1" applyFill="1" applyBorder="1" applyAlignment="1">
      <alignment horizontal="center" vertical="top" wrapText="1"/>
    </xf>
    <xf numFmtId="0" fontId="6" fillId="3" borderId="1" xfId="0" applyFont="1" applyFill="1" applyBorder="1" applyAlignment="1">
      <alignment horizontal="center" vertical="top"/>
    </xf>
    <xf numFmtId="0" fontId="3" fillId="0" borderId="1" xfId="0" applyFont="1" applyBorder="1" applyAlignment="1">
      <alignment horizontal="center" vertical="top"/>
    </xf>
    <xf numFmtId="164" fontId="6" fillId="3" borderId="1" xfId="0" quotePrefix="1"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164" fontId="6" fillId="3" borderId="1" xfId="0" applyNumberFormat="1" applyFont="1" applyFill="1" applyBorder="1" applyAlignment="1">
      <alignment horizontal="center" vertical="top" wrapText="1"/>
    </xf>
    <xf numFmtId="164" fontId="5" fillId="3" borderId="1" xfId="0" quotePrefix="1" applyNumberFormat="1" applyFont="1" applyFill="1" applyBorder="1" applyAlignment="1">
      <alignment horizontal="center" vertical="top" wrapText="1"/>
    </xf>
    <xf numFmtId="164" fontId="7" fillId="3" borderId="1" xfId="0" quotePrefix="1" applyNumberFormat="1" applyFont="1" applyFill="1" applyBorder="1" applyAlignment="1">
      <alignment horizontal="center" vertical="top" wrapText="1"/>
    </xf>
    <xf numFmtId="1" fontId="7" fillId="3" borderId="1" xfId="0" quotePrefix="1" applyNumberFormat="1" applyFont="1" applyFill="1" applyBorder="1" applyAlignment="1">
      <alignment horizontal="center" vertical="top" wrapText="1"/>
    </xf>
    <xf numFmtId="0" fontId="3" fillId="0" borderId="0" xfId="0" applyFont="1" applyAlignment="1">
      <alignment horizontal="left"/>
    </xf>
    <xf numFmtId="0" fontId="3" fillId="0" borderId="1" xfId="0" applyFont="1"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0" fontId="3" fillId="0" borderId="1"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tabSelected="1" zoomScale="77" zoomScaleNormal="77" workbookViewId="0">
      <pane xSplit="2" ySplit="13" topLeftCell="C14" activePane="bottomRight" state="frozen"/>
      <selection pane="topRight" activeCell="C1" sqref="C1"/>
      <selection pane="bottomLeft" activeCell="A10" sqref="A10"/>
      <selection pane="bottomRight" activeCell="A6" sqref="A6:G6"/>
    </sheetView>
  </sheetViews>
  <sheetFormatPr defaultRowHeight="13.2" x14ac:dyDescent="0.25"/>
  <cols>
    <col min="1" max="1" width="24.6640625" customWidth="1"/>
    <col min="2" max="2" width="43" customWidth="1"/>
    <col min="3" max="4" width="9.6640625" customWidth="1"/>
    <col min="5" max="5" width="11.44140625" customWidth="1"/>
    <col min="6" max="6" width="10.6640625" customWidth="1"/>
    <col min="7" max="7" width="8.33203125" customWidth="1"/>
  </cols>
  <sheetData>
    <row r="1" spans="1:9" x14ac:dyDescent="0.25">
      <c r="A1" s="8"/>
      <c r="B1" s="8"/>
      <c r="C1" s="8"/>
      <c r="D1" s="8"/>
      <c r="E1" s="8"/>
      <c r="F1" s="8"/>
      <c r="G1" s="8"/>
      <c r="H1" s="8"/>
      <c r="I1" s="8"/>
    </row>
    <row r="2" spans="1:9" x14ac:dyDescent="0.25">
      <c r="A2" s="8"/>
      <c r="B2" s="8"/>
      <c r="C2" s="36" t="s">
        <v>7</v>
      </c>
      <c r="D2" s="36"/>
      <c r="E2" s="36"/>
      <c r="F2" s="36"/>
      <c r="G2" s="36"/>
      <c r="H2" s="36"/>
      <c r="I2" s="36"/>
    </row>
    <row r="3" spans="1:9" x14ac:dyDescent="0.25">
      <c r="A3" s="8"/>
      <c r="B3" s="8"/>
      <c r="C3" s="36" t="s">
        <v>44</v>
      </c>
      <c r="D3" s="36"/>
      <c r="E3" s="36"/>
      <c r="F3" s="36"/>
      <c r="G3" s="36"/>
      <c r="H3" s="36"/>
      <c r="I3" s="36"/>
    </row>
    <row r="4" spans="1:9" x14ac:dyDescent="0.25">
      <c r="A4" s="8"/>
      <c r="B4" s="8"/>
      <c r="C4" s="36" t="s">
        <v>6</v>
      </c>
      <c r="D4" s="36"/>
      <c r="E4" s="36"/>
      <c r="F4" s="36"/>
      <c r="G4" s="36"/>
      <c r="H4" s="36"/>
      <c r="I4" s="36"/>
    </row>
    <row r="5" spans="1:9" x14ac:dyDescent="0.25">
      <c r="A5" s="8"/>
      <c r="B5" s="8"/>
      <c r="C5" s="36" t="s">
        <v>62</v>
      </c>
      <c r="D5" s="36"/>
      <c r="E5" s="36"/>
      <c r="F5" s="36"/>
      <c r="G5" s="36"/>
      <c r="H5" s="36"/>
      <c r="I5" s="36"/>
    </row>
    <row r="6" spans="1:9" ht="46.5" customHeight="1" x14ac:dyDescent="0.25">
      <c r="A6" s="38" t="s">
        <v>57</v>
      </c>
      <c r="B6" s="38"/>
      <c r="C6" s="38"/>
      <c r="D6" s="38"/>
      <c r="E6" s="38"/>
      <c r="F6" s="38"/>
      <c r="G6" s="38"/>
      <c r="H6" s="8"/>
      <c r="I6" s="8"/>
    </row>
    <row r="7" spans="1:9" x14ac:dyDescent="0.25">
      <c r="A7" s="39"/>
      <c r="B7" s="39"/>
      <c r="C7" s="39"/>
      <c r="D7" s="39"/>
      <c r="E7" s="39"/>
      <c r="F7" s="39"/>
      <c r="G7" s="39"/>
      <c r="H7" s="8"/>
      <c r="I7" s="8"/>
    </row>
    <row r="8" spans="1:9" x14ac:dyDescent="0.25">
      <c r="A8" s="9"/>
      <c r="B8" s="9"/>
      <c r="C8" s="9"/>
      <c r="D8" s="9"/>
      <c r="E8" s="9"/>
      <c r="F8" s="9"/>
      <c r="G8" s="9"/>
      <c r="H8" s="8"/>
      <c r="I8" s="8"/>
    </row>
    <row r="9" spans="1:9" x14ac:dyDescent="0.25">
      <c r="A9" s="9"/>
      <c r="B9" s="9"/>
      <c r="C9" s="9"/>
      <c r="D9" s="9"/>
      <c r="E9" s="9"/>
      <c r="F9" s="9"/>
      <c r="G9" s="10"/>
      <c r="H9" s="8"/>
      <c r="I9" s="8"/>
    </row>
    <row r="10" spans="1:9" ht="12.75" customHeight="1" x14ac:dyDescent="0.25">
      <c r="A10" s="40" t="s">
        <v>0</v>
      </c>
      <c r="B10" s="37" t="s">
        <v>1</v>
      </c>
      <c r="C10" s="37" t="s">
        <v>45</v>
      </c>
      <c r="D10" s="41" t="s">
        <v>61</v>
      </c>
      <c r="E10" s="37" t="s">
        <v>60</v>
      </c>
      <c r="F10" s="41" t="s">
        <v>37</v>
      </c>
      <c r="G10" s="37" t="s">
        <v>2</v>
      </c>
      <c r="H10" s="8"/>
      <c r="I10" s="8"/>
    </row>
    <row r="11" spans="1:9" x14ac:dyDescent="0.25">
      <c r="A11" s="40"/>
      <c r="B11" s="37"/>
      <c r="C11" s="37"/>
      <c r="D11" s="42"/>
      <c r="E11" s="37"/>
      <c r="F11" s="42"/>
      <c r="G11" s="37"/>
      <c r="H11" s="8"/>
      <c r="I11" s="8"/>
    </row>
    <row r="12" spans="1:9" x14ac:dyDescent="0.25">
      <c r="A12" s="40"/>
      <c r="B12" s="37"/>
      <c r="C12" s="37"/>
      <c r="D12" s="42"/>
      <c r="E12" s="37"/>
      <c r="F12" s="42"/>
      <c r="G12" s="37"/>
      <c r="H12" s="8"/>
      <c r="I12" s="8"/>
    </row>
    <row r="13" spans="1:9" ht="45.75" customHeight="1" x14ac:dyDescent="0.25">
      <c r="A13" s="40"/>
      <c r="B13" s="37"/>
      <c r="C13" s="37"/>
      <c r="D13" s="43"/>
      <c r="E13" s="37"/>
      <c r="F13" s="43"/>
      <c r="G13" s="37"/>
      <c r="H13" s="8"/>
      <c r="I13" s="8"/>
    </row>
    <row r="14" spans="1:9" ht="47.25" customHeight="1" x14ac:dyDescent="0.25">
      <c r="A14" s="20" t="s">
        <v>29</v>
      </c>
      <c r="B14" s="21" t="s">
        <v>3</v>
      </c>
      <c r="C14" s="11">
        <f>C15+C19+C17</f>
        <v>32581.9</v>
      </c>
      <c r="D14" s="11">
        <f>D15+D19+D17</f>
        <v>30076.1</v>
      </c>
      <c r="E14" s="11">
        <f>E15+E19+E17</f>
        <v>28159.800000000003</v>
      </c>
      <c r="F14" s="11">
        <f>E14/D14*100</f>
        <v>93.62849571586743</v>
      </c>
      <c r="G14" s="27">
        <f t="shared" ref="G14:G57" si="0">E14/C14*100</f>
        <v>86.427740555339014</v>
      </c>
      <c r="H14" s="8"/>
      <c r="I14" s="8"/>
    </row>
    <row r="15" spans="1:9" ht="36" customHeight="1" x14ac:dyDescent="0.25">
      <c r="A15" s="22" t="s">
        <v>31</v>
      </c>
      <c r="B15" s="21" t="s">
        <v>30</v>
      </c>
      <c r="C15" s="12">
        <f>C16</f>
        <v>19.100000000000001</v>
      </c>
      <c r="D15" s="12">
        <f>D16</f>
        <v>19.100000000000001</v>
      </c>
      <c r="E15" s="12">
        <f>E16</f>
        <v>19.100000000000001</v>
      </c>
      <c r="F15" s="13">
        <f t="shared" ref="F15:F57" si="1">E15/D15*100</f>
        <v>100</v>
      </c>
      <c r="G15" s="30">
        <f t="shared" si="0"/>
        <v>100</v>
      </c>
      <c r="H15" s="8"/>
      <c r="I15" s="8"/>
    </row>
    <row r="16" spans="1:9" ht="39" customHeight="1" x14ac:dyDescent="0.25">
      <c r="A16" s="22" t="s">
        <v>32</v>
      </c>
      <c r="B16" s="3" t="s">
        <v>4</v>
      </c>
      <c r="C16" s="31">
        <v>19.100000000000001</v>
      </c>
      <c r="D16" s="31">
        <v>19.100000000000001</v>
      </c>
      <c r="E16" s="32">
        <v>19.100000000000001</v>
      </c>
      <c r="F16" s="13">
        <f t="shared" si="1"/>
        <v>100</v>
      </c>
      <c r="G16" s="30">
        <f t="shared" si="0"/>
        <v>100</v>
      </c>
      <c r="H16" s="8"/>
      <c r="I16" s="8"/>
    </row>
    <row r="17" spans="1:9" ht="39" customHeight="1" x14ac:dyDescent="0.25">
      <c r="A17" s="22" t="s">
        <v>33</v>
      </c>
      <c r="B17" s="4" t="s">
        <v>8</v>
      </c>
      <c r="C17" s="12">
        <f>C18</f>
        <v>7643.4</v>
      </c>
      <c r="D17" s="12">
        <f>D18</f>
        <v>6368.3</v>
      </c>
      <c r="E17" s="12">
        <f>E18</f>
        <v>5458.6</v>
      </c>
      <c r="F17" s="13">
        <f t="shared" si="1"/>
        <v>85.71518301587551</v>
      </c>
      <c r="G17" s="33">
        <f t="shared" si="0"/>
        <v>71.415862050919756</v>
      </c>
      <c r="H17" s="8"/>
      <c r="I17" s="8"/>
    </row>
    <row r="18" spans="1:9" ht="66" customHeight="1" x14ac:dyDescent="0.25">
      <c r="A18" s="22" t="s">
        <v>34</v>
      </c>
      <c r="B18" s="3" t="s">
        <v>56</v>
      </c>
      <c r="C18" s="31">
        <v>7643.4</v>
      </c>
      <c r="D18" s="31">
        <v>6368.3</v>
      </c>
      <c r="E18" s="32">
        <v>5458.6</v>
      </c>
      <c r="F18" s="13">
        <f t="shared" si="1"/>
        <v>85.71518301587551</v>
      </c>
      <c r="G18" s="30">
        <f t="shared" si="0"/>
        <v>71.415862050919756</v>
      </c>
      <c r="H18" s="8"/>
      <c r="I18" s="8"/>
    </row>
    <row r="19" spans="1:9" ht="39" customHeight="1" x14ac:dyDescent="0.25">
      <c r="A19" s="22" t="s">
        <v>35</v>
      </c>
      <c r="B19" s="21" t="s">
        <v>55</v>
      </c>
      <c r="C19" s="13">
        <f>C20</f>
        <v>24919.4</v>
      </c>
      <c r="D19" s="13">
        <f>D20</f>
        <v>23688.7</v>
      </c>
      <c r="E19" s="13">
        <f>E20</f>
        <v>22682.100000000002</v>
      </c>
      <c r="F19" s="13">
        <f t="shared" si="1"/>
        <v>95.750716586389302</v>
      </c>
      <c r="G19" s="33">
        <f t="shared" si="0"/>
        <v>91.021854458775096</v>
      </c>
      <c r="H19" s="8"/>
      <c r="I19" s="8"/>
    </row>
    <row r="20" spans="1:9" ht="41.25" customHeight="1" x14ac:dyDescent="0.25">
      <c r="A20" s="22" t="s">
        <v>36</v>
      </c>
      <c r="B20" s="5" t="s">
        <v>5</v>
      </c>
      <c r="C20" s="13">
        <f>C21+C22+C23+C26+C28+C29+C30+C36+C37+C38+C39+C40+C41+C42+C43+C44+C45+C46+C47+C48+C49+C50+C51+C52+C53+C54+C55+C56+C57+C24+C25+C27+C31+C32+C33+C34+C35</f>
        <v>24919.4</v>
      </c>
      <c r="D20" s="13">
        <f t="shared" ref="D20:E20" si="2">D21+D22+D23+D26+D28+D29+D30+D36+D37+D38+D39+D40+D41+D42+D43+D44+D45+D46+D47+D48+D49+D50+D51+D52+D53+D54+D55+D56+D57+D24+D25+D27+D31+D32+D33+D34+D35</f>
        <v>23688.7</v>
      </c>
      <c r="E20" s="13">
        <f t="shared" si="2"/>
        <v>22682.100000000002</v>
      </c>
      <c r="F20" s="13">
        <f t="shared" si="1"/>
        <v>95.750716586389302</v>
      </c>
      <c r="G20" s="33">
        <f t="shared" si="0"/>
        <v>91.021854458775096</v>
      </c>
      <c r="H20" s="8"/>
      <c r="I20" s="8"/>
    </row>
    <row r="21" spans="1:9" ht="39.75" customHeight="1" x14ac:dyDescent="0.25">
      <c r="A21" s="17" t="s">
        <v>36</v>
      </c>
      <c r="B21" s="2" t="s">
        <v>38</v>
      </c>
      <c r="C21" s="14">
        <v>880.3</v>
      </c>
      <c r="D21" s="14">
        <v>746.7</v>
      </c>
      <c r="E21" s="14">
        <v>500.1</v>
      </c>
      <c r="F21" s="13">
        <f t="shared" si="1"/>
        <v>66.97468862997188</v>
      </c>
      <c r="G21" s="34">
        <f t="shared" si="0"/>
        <v>56.810178348290364</v>
      </c>
      <c r="H21" s="8"/>
      <c r="I21" s="8"/>
    </row>
    <row r="22" spans="1:9" ht="59.25" customHeight="1" x14ac:dyDescent="0.25">
      <c r="A22" s="17" t="s">
        <v>36</v>
      </c>
      <c r="B22" s="2" t="s">
        <v>12</v>
      </c>
      <c r="C22" s="14">
        <v>1357.6</v>
      </c>
      <c r="D22" s="14">
        <v>1357.6</v>
      </c>
      <c r="E22" s="14">
        <v>1357.6</v>
      </c>
      <c r="F22" s="13">
        <f t="shared" si="1"/>
        <v>100</v>
      </c>
      <c r="G22" s="34">
        <f t="shared" si="0"/>
        <v>100</v>
      </c>
      <c r="H22" s="8"/>
      <c r="I22" s="8"/>
    </row>
    <row r="23" spans="1:9" ht="59.25" customHeight="1" x14ac:dyDescent="0.25">
      <c r="A23" s="17" t="s">
        <v>36</v>
      </c>
      <c r="B23" s="2" t="s">
        <v>39</v>
      </c>
      <c r="C23" s="14">
        <v>379.3</v>
      </c>
      <c r="D23" s="14">
        <v>379.3</v>
      </c>
      <c r="E23" s="14">
        <v>379.3</v>
      </c>
      <c r="F23" s="13">
        <f t="shared" si="1"/>
        <v>100</v>
      </c>
      <c r="G23" s="34">
        <f t="shared" si="0"/>
        <v>100</v>
      </c>
      <c r="H23" s="8"/>
      <c r="I23" s="8"/>
    </row>
    <row r="24" spans="1:9" ht="155.25" customHeight="1" x14ac:dyDescent="0.25">
      <c r="A24" s="17" t="s">
        <v>36</v>
      </c>
      <c r="B24" s="26" t="s">
        <v>46</v>
      </c>
      <c r="C24" s="14">
        <v>36</v>
      </c>
      <c r="D24" s="14">
        <v>36</v>
      </c>
      <c r="E24" s="14">
        <v>36</v>
      </c>
      <c r="F24" s="13">
        <f t="shared" si="1"/>
        <v>100</v>
      </c>
      <c r="G24" s="34">
        <f t="shared" si="0"/>
        <v>100</v>
      </c>
      <c r="H24" s="8"/>
      <c r="I24" s="8"/>
    </row>
    <row r="25" spans="1:9" ht="155.25" customHeight="1" x14ac:dyDescent="0.25">
      <c r="A25" s="17" t="s">
        <v>36</v>
      </c>
      <c r="B25" s="26" t="s">
        <v>47</v>
      </c>
      <c r="C25" s="14">
        <v>41.8</v>
      </c>
      <c r="D25" s="14">
        <v>41.8</v>
      </c>
      <c r="E25" s="14">
        <v>41.8</v>
      </c>
      <c r="F25" s="13">
        <f t="shared" si="1"/>
        <v>100</v>
      </c>
      <c r="G25" s="34">
        <f t="shared" si="0"/>
        <v>100</v>
      </c>
      <c r="H25" s="8"/>
      <c r="I25" s="8"/>
    </row>
    <row r="26" spans="1:9" ht="104.25" customHeight="1" x14ac:dyDescent="0.25">
      <c r="A26" s="17" t="s">
        <v>36</v>
      </c>
      <c r="B26" s="2" t="s">
        <v>40</v>
      </c>
      <c r="C26" s="14">
        <v>96</v>
      </c>
      <c r="D26" s="14">
        <v>72</v>
      </c>
      <c r="E26" s="14">
        <v>72</v>
      </c>
      <c r="F26" s="13">
        <f t="shared" si="1"/>
        <v>100</v>
      </c>
      <c r="G26" s="34">
        <f t="shared" si="0"/>
        <v>75</v>
      </c>
      <c r="H26" s="8"/>
      <c r="I26" s="8"/>
    </row>
    <row r="27" spans="1:9" ht="69" customHeight="1" x14ac:dyDescent="0.25">
      <c r="A27" s="17" t="s">
        <v>36</v>
      </c>
      <c r="B27" s="2" t="s">
        <v>48</v>
      </c>
      <c r="C27" s="14">
        <v>110</v>
      </c>
      <c r="D27" s="14">
        <v>110</v>
      </c>
      <c r="E27" s="14">
        <v>110</v>
      </c>
      <c r="F27" s="13">
        <f t="shared" si="1"/>
        <v>100</v>
      </c>
      <c r="G27" s="34">
        <f t="shared" si="0"/>
        <v>100</v>
      </c>
      <c r="H27" s="8"/>
      <c r="I27" s="8"/>
    </row>
    <row r="28" spans="1:9" ht="74.25" customHeight="1" x14ac:dyDescent="0.25">
      <c r="A28" s="17" t="s">
        <v>36</v>
      </c>
      <c r="B28" s="26" t="s">
        <v>58</v>
      </c>
      <c r="C28" s="14">
        <v>800</v>
      </c>
      <c r="D28" s="14">
        <v>800</v>
      </c>
      <c r="E28" s="14">
        <v>40</v>
      </c>
      <c r="F28" s="13">
        <f t="shared" si="1"/>
        <v>5</v>
      </c>
      <c r="G28" s="34">
        <f t="shared" si="0"/>
        <v>5</v>
      </c>
      <c r="H28" s="8"/>
      <c r="I28" s="8"/>
    </row>
    <row r="29" spans="1:9" ht="110.25" customHeight="1" x14ac:dyDescent="0.25">
      <c r="A29" s="17" t="s">
        <v>36</v>
      </c>
      <c r="B29" s="2" t="s">
        <v>41</v>
      </c>
      <c r="C29" s="15">
        <v>439.1</v>
      </c>
      <c r="D29" s="15">
        <v>439.1</v>
      </c>
      <c r="E29" s="14">
        <v>439.1</v>
      </c>
      <c r="F29" s="13">
        <f t="shared" si="1"/>
        <v>100</v>
      </c>
      <c r="G29" s="34">
        <f t="shared" si="0"/>
        <v>100</v>
      </c>
      <c r="H29" s="8"/>
      <c r="I29" s="8"/>
    </row>
    <row r="30" spans="1:9" ht="60" customHeight="1" x14ac:dyDescent="0.25">
      <c r="A30" s="17" t="s">
        <v>36</v>
      </c>
      <c r="B30" s="2" t="s">
        <v>42</v>
      </c>
      <c r="C30" s="15">
        <v>3534.8</v>
      </c>
      <c r="D30" s="14">
        <v>3534.8</v>
      </c>
      <c r="E30" s="14">
        <v>3534.8</v>
      </c>
      <c r="F30" s="13">
        <f t="shared" si="1"/>
        <v>100</v>
      </c>
      <c r="G30" s="34">
        <f t="shared" si="0"/>
        <v>100</v>
      </c>
      <c r="H30" s="8"/>
      <c r="I30" s="8"/>
    </row>
    <row r="31" spans="1:9" ht="119.25" customHeight="1" x14ac:dyDescent="0.25">
      <c r="A31" s="17" t="s">
        <v>36</v>
      </c>
      <c r="B31" s="26" t="s">
        <v>49</v>
      </c>
      <c r="C31" s="14">
        <v>98</v>
      </c>
      <c r="D31" s="14">
        <v>98</v>
      </c>
      <c r="E31" s="14">
        <v>98</v>
      </c>
      <c r="F31" s="13">
        <f t="shared" si="1"/>
        <v>100</v>
      </c>
      <c r="G31" s="34">
        <f t="shared" si="0"/>
        <v>100</v>
      </c>
      <c r="H31" s="8"/>
      <c r="I31" s="8"/>
    </row>
    <row r="32" spans="1:9" ht="92.25" customHeight="1" x14ac:dyDescent="0.25">
      <c r="A32" s="17" t="s">
        <v>36</v>
      </c>
      <c r="B32" s="26" t="s">
        <v>50</v>
      </c>
      <c r="C32" s="15">
        <v>74.900000000000006</v>
      </c>
      <c r="D32" s="14">
        <v>0</v>
      </c>
      <c r="E32" s="14">
        <v>0</v>
      </c>
      <c r="F32" s="13" t="e">
        <f t="shared" si="1"/>
        <v>#DIV/0!</v>
      </c>
      <c r="G32" s="34">
        <f t="shared" si="0"/>
        <v>0</v>
      </c>
      <c r="H32" s="8"/>
      <c r="I32" s="8"/>
    </row>
    <row r="33" spans="1:9" ht="60" customHeight="1" x14ac:dyDescent="0.25">
      <c r="A33" s="17" t="s">
        <v>36</v>
      </c>
      <c r="B33" s="2" t="s">
        <v>51</v>
      </c>
      <c r="C33" s="15">
        <v>93.5</v>
      </c>
      <c r="D33" s="14">
        <v>93.5</v>
      </c>
      <c r="E33" s="14">
        <v>93.5</v>
      </c>
      <c r="F33" s="13">
        <f t="shared" si="1"/>
        <v>100</v>
      </c>
      <c r="G33" s="34">
        <f t="shared" si="0"/>
        <v>100</v>
      </c>
      <c r="H33" s="8"/>
      <c r="I33" s="8"/>
    </row>
    <row r="34" spans="1:9" ht="60" customHeight="1" x14ac:dyDescent="0.25">
      <c r="A34" s="17" t="s">
        <v>36</v>
      </c>
      <c r="B34" s="2" t="s">
        <v>52</v>
      </c>
      <c r="C34" s="14">
        <v>9</v>
      </c>
      <c r="D34" s="14">
        <v>9</v>
      </c>
      <c r="E34" s="14">
        <v>9</v>
      </c>
      <c r="F34" s="13">
        <f t="shared" si="1"/>
        <v>100</v>
      </c>
      <c r="G34" s="34">
        <f t="shared" si="0"/>
        <v>100</v>
      </c>
      <c r="H34" s="8"/>
      <c r="I34" s="8"/>
    </row>
    <row r="35" spans="1:9" ht="60" customHeight="1" x14ac:dyDescent="0.25">
      <c r="A35" s="17" t="s">
        <v>36</v>
      </c>
      <c r="B35" s="2" t="s">
        <v>53</v>
      </c>
      <c r="C35" s="15">
        <v>456.5</v>
      </c>
      <c r="D35" s="14">
        <v>456.5</v>
      </c>
      <c r="E35" s="14">
        <v>456.5</v>
      </c>
      <c r="F35" s="13">
        <f t="shared" si="1"/>
        <v>100</v>
      </c>
      <c r="G35" s="34">
        <f t="shared" si="0"/>
        <v>100</v>
      </c>
      <c r="H35" s="8"/>
      <c r="I35" s="8"/>
    </row>
    <row r="36" spans="1:9" ht="49.5" customHeight="1" x14ac:dyDescent="0.25">
      <c r="A36" s="17" t="s">
        <v>36</v>
      </c>
      <c r="B36" s="2" t="s">
        <v>43</v>
      </c>
      <c r="C36" s="14">
        <v>15332</v>
      </c>
      <c r="D36" s="14">
        <v>15332</v>
      </c>
      <c r="E36" s="14">
        <v>15332</v>
      </c>
      <c r="F36" s="13">
        <f t="shared" si="1"/>
        <v>100</v>
      </c>
      <c r="G36" s="34">
        <f t="shared" si="0"/>
        <v>100</v>
      </c>
      <c r="H36" s="8"/>
      <c r="I36" s="8"/>
    </row>
    <row r="37" spans="1:9" ht="78" customHeight="1" x14ac:dyDescent="0.25">
      <c r="A37" s="17" t="s">
        <v>36</v>
      </c>
      <c r="B37" s="2" t="s">
        <v>54</v>
      </c>
      <c r="C37" s="15">
        <v>998.2</v>
      </c>
      <c r="D37" s="14">
        <v>0</v>
      </c>
      <c r="E37" s="14">
        <v>0</v>
      </c>
      <c r="F37" s="13" t="e">
        <f t="shared" si="1"/>
        <v>#DIV/0!</v>
      </c>
      <c r="G37" s="34">
        <f t="shared" si="0"/>
        <v>0</v>
      </c>
      <c r="H37" s="8"/>
      <c r="I37" s="8"/>
    </row>
    <row r="38" spans="1:9" ht="66" hidden="1" customHeight="1" x14ac:dyDescent="0.25">
      <c r="A38" s="17" t="s">
        <v>36</v>
      </c>
      <c r="B38" s="6" t="s">
        <v>11</v>
      </c>
      <c r="C38" s="14"/>
      <c r="D38" s="14"/>
      <c r="E38" s="14"/>
      <c r="F38" s="13" t="e">
        <f t="shared" si="1"/>
        <v>#DIV/0!</v>
      </c>
      <c r="G38" s="35" t="e">
        <f t="shared" si="0"/>
        <v>#DIV/0!</v>
      </c>
      <c r="H38" s="8"/>
      <c r="I38" s="8"/>
    </row>
    <row r="39" spans="1:9" ht="131.25" hidden="1" customHeight="1" x14ac:dyDescent="0.25">
      <c r="A39" s="17" t="s">
        <v>36</v>
      </c>
      <c r="B39" s="6" t="s">
        <v>13</v>
      </c>
      <c r="C39" s="14"/>
      <c r="D39" s="14"/>
      <c r="E39" s="14"/>
      <c r="F39" s="13" t="e">
        <f t="shared" si="1"/>
        <v>#DIV/0!</v>
      </c>
      <c r="G39" s="35" t="e">
        <f t="shared" si="0"/>
        <v>#DIV/0!</v>
      </c>
      <c r="H39" s="8"/>
      <c r="I39" s="8"/>
    </row>
    <row r="40" spans="1:9" ht="111" hidden="1" customHeight="1" x14ac:dyDescent="0.25">
      <c r="A40" s="17" t="s">
        <v>36</v>
      </c>
      <c r="B40" s="6" t="s">
        <v>14</v>
      </c>
      <c r="C40" s="15"/>
      <c r="D40" s="15"/>
      <c r="E40" s="14"/>
      <c r="F40" s="13" t="e">
        <f t="shared" si="1"/>
        <v>#DIV/0!</v>
      </c>
      <c r="G40" s="35" t="e">
        <f t="shared" si="0"/>
        <v>#DIV/0!</v>
      </c>
      <c r="H40" s="8"/>
      <c r="I40" s="8"/>
    </row>
    <row r="41" spans="1:9" ht="107.25" hidden="1" customHeight="1" x14ac:dyDescent="0.25">
      <c r="A41" s="17" t="s">
        <v>36</v>
      </c>
      <c r="B41" s="6" t="s">
        <v>15</v>
      </c>
      <c r="C41" s="14"/>
      <c r="D41" s="14"/>
      <c r="E41" s="14"/>
      <c r="F41" s="13" t="e">
        <f t="shared" si="1"/>
        <v>#DIV/0!</v>
      </c>
      <c r="G41" s="35" t="e">
        <f t="shared" si="0"/>
        <v>#DIV/0!</v>
      </c>
      <c r="H41" s="8"/>
      <c r="I41" s="8"/>
    </row>
    <row r="42" spans="1:9" ht="110.25" hidden="1" customHeight="1" x14ac:dyDescent="0.25">
      <c r="A42" s="17" t="s">
        <v>36</v>
      </c>
      <c r="B42" s="6" t="s">
        <v>16</v>
      </c>
      <c r="C42" s="14"/>
      <c r="D42" s="14"/>
      <c r="E42" s="14"/>
      <c r="F42" s="13" t="e">
        <f t="shared" si="1"/>
        <v>#DIV/0!</v>
      </c>
      <c r="G42" s="35" t="e">
        <f t="shared" si="0"/>
        <v>#DIV/0!</v>
      </c>
      <c r="H42" s="8"/>
      <c r="I42" s="8"/>
    </row>
    <row r="43" spans="1:9" ht="126" hidden="1" customHeight="1" x14ac:dyDescent="0.25">
      <c r="A43" s="17" t="s">
        <v>36</v>
      </c>
      <c r="B43" s="6" t="s">
        <v>17</v>
      </c>
      <c r="C43" s="14"/>
      <c r="D43" s="14"/>
      <c r="E43" s="14"/>
      <c r="F43" s="13" t="e">
        <f t="shared" si="1"/>
        <v>#DIV/0!</v>
      </c>
      <c r="G43" s="35" t="e">
        <f t="shared" si="0"/>
        <v>#DIV/0!</v>
      </c>
      <c r="H43" s="8"/>
      <c r="I43" s="8"/>
    </row>
    <row r="44" spans="1:9" ht="101.25" hidden="1" customHeight="1" x14ac:dyDescent="0.25">
      <c r="A44" s="17" t="s">
        <v>36</v>
      </c>
      <c r="B44" s="6" t="s">
        <v>18</v>
      </c>
      <c r="C44" s="14"/>
      <c r="D44" s="14"/>
      <c r="E44" s="14"/>
      <c r="F44" s="13" t="e">
        <f t="shared" si="1"/>
        <v>#DIV/0!</v>
      </c>
      <c r="G44" s="35" t="e">
        <f t="shared" si="0"/>
        <v>#DIV/0!</v>
      </c>
      <c r="H44" s="8"/>
      <c r="I44" s="8"/>
    </row>
    <row r="45" spans="1:9" ht="102" hidden="1" customHeight="1" x14ac:dyDescent="0.25">
      <c r="A45" s="17" t="s">
        <v>36</v>
      </c>
      <c r="B45" s="6" t="s">
        <v>19</v>
      </c>
      <c r="C45" s="14"/>
      <c r="D45" s="14"/>
      <c r="E45" s="14"/>
      <c r="F45" s="13" t="e">
        <f t="shared" si="1"/>
        <v>#DIV/0!</v>
      </c>
      <c r="G45" s="35" t="e">
        <f t="shared" si="0"/>
        <v>#DIV/0!</v>
      </c>
      <c r="H45" s="8"/>
      <c r="I45" s="8"/>
    </row>
    <row r="46" spans="1:9" ht="110.25" hidden="1" customHeight="1" x14ac:dyDescent="0.25">
      <c r="A46" s="17" t="s">
        <v>36</v>
      </c>
      <c r="B46" s="6" t="s">
        <v>20</v>
      </c>
      <c r="C46" s="14"/>
      <c r="D46" s="14"/>
      <c r="E46" s="14"/>
      <c r="F46" s="13" t="e">
        <f t="shared" si="1"/>
        <v>#DIV/0!</v>
      </c>
      <c r="G46" s="35" t="e">
        <f t="shared" si="0"/>
        <v>#DIV/0!</v>
      </c>
      <c r="H46" s="8"/>
      <c r="I46" s="8"/>
    </row>
    <row r="47" spans="1:9" ht="66" hidden="1" customHeight="1" x14ac:dyDescent="0.25">
      <c r="A47" s="17" t="s">
        <v>36</v>
      </c>
      <c r="B47" s="7" t="s">
        <v>21</v>
      </c>
      <c r="C47" s="14"/>
      <c r="D47" s="14"/>
      <c r="E47" s="14"/>
      <c r="F47" s="13" t="e">
        <f t="shared" si="1"/>
        <v>#DIV/0!</v>
      </c>
      <c r="G47" s="35" t="e">
        <f t="shared" si="0"/>
        <v>#DIV/0!</v>
      </c>
      <c r="H47" s="8"/>
      <c r="I47" s="8"/>
    </row>
    <row r="48" spans="1:9" ht="228.75" customHeight="1" x14ac:dyDescent="0.25">
      <c r="A48" s="17" t="s">
        <v>36</v>
      </c>
      <c r="B48" s="7" t="s">
        <v>22</v>
      </c>
      <c r="C48" s="14">
        <v>91.2</v>
      </c>
      <c r="D48" s="14">
        <v>91.2</v>
      </c>
      <c r="E48" s="14">
        <v>91.2</v>
      </c>
      <c r="F48" s="13">
        <f t="shared" si="1"/>
        <v>100</v>
      </c>
      <c r="G48" s="35">
        <f t="shared" si="0"/>
        <v>100</v>
      </c>
      <c r="H48" s="8"/>
      <c r="I48" s="8"/>
    </row>
    <row r="49" spans="1:9" ht="171.6" hidden="1" x14ac:dyDescent="0.25">
      <c r="A49" s="17" t="s">
        <v>36</v>
      </c>
      <c r="B49" s="23" t="s">
        <v>9</v>
      </c>
      <c r="C49" s="16"/>
      <c r="D49" s="16"/>
      <c r="E49" s="16"/>
      <c r="F49" s="11" t="e">
        <f t="shared" si="1"/>
        <v>#DIV/0!</v>
      </c>
      <c r="G49" s="17" t="e">
        <f t="shared" si="0"/>
        <v>#DIV/0!</v>
      </c>
      <c r="H49" s="8"/>
      <c r="I49" s="8"/>
    </row>
    <row r="50" spans="1:9" ht="158.4" hidden="1" x14ac:dyDescent="0.25">
      <c r="A50" s="17" t="s">
        <v>36</v>
      </c>
      <c r="B50" s="23" t="s">
        <v>10</v>
      </c>
      <c r="C50" s="16"/>
      <c r="D50" s="16"/>
      <c r="E50" s="16"/>
      <c r="F50" s="11" t="e">
        <f t="shared" si="1"/>
        <v>#DIV/0!</v>
      </c>
      <c r="G50" s="17" t="e">
        <f t="shared" si="0"/>
        <v>#DIV/0!</v>
      </c>
      <c r="H50" s="8"/>
      <c r="I50" s="8"/>
    </row>
    <row r="51" spans="1:9" ht="72.75" hidden="1" customHeight="1" x14ac:dyDescent="0.25">
      <c r="A51" s="17" t="s">
        <v>36</v>
      </c>
      <c r="B51" s="7" t="s">
        <v>23</v>
      </c>
      <c r="C51" s="16"/>
      <c r="D51" s="16"/>
      <c r="E51" s="16"/>
      <c r="F51" s="11" t="e">
        <f t="shared" si="1"/>
        <v>#DIV/0!</v>
      </c>
      <c r="G51" s="17" t="e">
        <f t="shared" si="0"/>
        <v>#DIV/0!</v>
      </c>
      <c r="H51" s="8"/>
      <c r="I51" s="8"/>
    </row>
    <row r="52" spans="1:9" ht="38.25" hidden="1" customHeight="1" x14ac:dyDescent="0.25">
      <c r="A52" s="17" t="s">
        <v>36</v>
      </c>
      <c r="B52" s="24" t="s">
        <v>24</v>
      </c>
      <c r="C52" s="16"/>
      <c r="D52" s="16"/>
      <c r="E52" s="16"/>
      <c r="F52" s="11" t="e">
        <f t="shared" si="1"/>
        <v>#DIV/0!</v>
      </c>
      <c r="G52" s="17" t="e">
        <f t="shared" si="0"/>
        <v>#DIV/0!</v>
      </c>
      <c r="H52" s="8"/>
      <c r="I52" s="8"/>
    </row>
    <row r="53" spans="1:9" ht="72.75" hidden="1" customHeight="1" x14ac:dyDescent="0.25">
      <c r="A53" s="17" t="s">
        <v>36</v>
      </c>
      <c r="B53" s="7" t="s">
        <v>25</v>
      </c>
      <c r="C53" s="16"/>
      <c r="D53" s="16"/>
      <c r="E53" s="16"/>
      <c r="F53" s="11" t="e">
        <f t="shared" si="1"/>
        <v>#DIV/0!</v>
      </c>
      <c r="G53" s="18" t="e">
        <f t="shared" si="0"/>
        <v>#DIV/0!</v>
      </c>
      <c r="H53" s="8"/>
      <c r="I53" s="8"/>
    </row>
    <row r="54" spans="1:9" ht="70.5" hidden="1" customHeight="1" x14ac:dyDescent="0.25">
      <c r="A54" s="17" t="s">
        <v>36</v>
      </c>
      <c r="B54" s="23" t="s">
        <v>26</v>
      </c>
      <c r="C54" s="16"/>
      <c r="D54" s="16"/>
      <c r="E54" s="16"/>
      <c r="F54" s="11" t="e">
        <f t="shared" si="1"/>
        <v>#DIV/0!</v>
      </c>
      <c r="G54" s="18" t="e">
        <f t="shared" si="0"/>
        <v>#DIV/0!</v>
      </c>
      <c r="H54" s="8"/>
      <c r="I54" s="8"/>
    </row>
    <row r="55" spans="1:9" ht="132" hidden="1" x14ac:dyDescent="0.25">
      <c r="A55" s="17" t="s">
        <v>36</v>
      </c>
      <c r="B55" s="7" t="s">
        <v>27</v>
      </c>
      <c r="C55" s="16"/>
      <c r="D55" s="16"/>
      <c r="E55" s="16"/>
      <c r="F55" s="11" t="e">
        <f t="shared" si="1"/>
        <v>#DIV/0!</v>
      </c>
      <c r="G55" s="17" t="e">
        <f t="shared" si="0"/>
        <v>#DIV/0!</v>
      </c>
      <c r="H55" s="8"/>
      <c r="I55" s="8"/>
    </row>
    <row r="56" spans="1:9" ht="264" x14ac:dyDescent="0.25">
      <c r="A56" s="17" t="s">
        <v>36</v>
      </c>
      <c r="B56" s="26" t="s">
        <v>59</v>
      </c>
      <c r="C56" s="28">
        <v>91.2</v>
      </c>
      <c r="D56" s="28">
        <v>91.2</v>
      </c>
      <c r="E56" s="28">
        <v>91.2</v>
      </c>
      <c r="F56" s="11">
        <f t="shared" si="1"/>
        <v>100</v>
      </c>
      <c r="G56" s="29">
        <f t="shared" si="0"/>
        <v>100</v>
      </c>
      <c r="H56" s="8"/>
      <c r="I56" s="8"/>
    </row>
    <row r="57" spans="1:9" ht="52.8" hidden="1" x14ac:dyDescent="0.25">
      <c r="A57" s="17" t="s">
        <v>36</v>
      </c>
      <c r="B57" s="6" t="s">
        <v>28</v>
      </c>
      <c r="C57" s="16"/>
      <c r="D57" s="16"/>
      <c r="E57" s="16"/>
      <c r="F57" s="11" t="e">
        <f t="shared" si="1"/>
        <v>#DIV/0!</v>
      </c>
      <c r="G57" s="17" t="e">
        <f t="shared" si="0"/>
        <v>#DIV/0!</v>
      </c>
      <c r="H57" s="8"/>
      <c r="I57" s="8"/>
    </row>
    <row r="58" spans="1:9" x14ac:dyDescent="0.25">
      <c r="A58" s="8"/>
      <c r="B58" s="8"/>
      <c r="C58" s="19"/>
      <c r="D58" s="19"/>
      <c r="E58" s="19"/>
      <c r="F58" s="19"/>
      <c r="G58" s="8"/>
      <c r="H58" s="8"/>
      <c r="I58" s="8"/>
    </row>
    <row r="59" spans="1:9" x14ac:dyDescent="0.25">
      <c r="A59" s="8"/>
      <c r="B59" s="8"/>
      <c r="C59" s="19"/>
      <c r="D59" s="19"/>
      <c r="E59" s="19"/>
      <c r="F59" s="19"/>
      <c r="G59" s="8"/>
      <c r="H59" s="8"/>
      <c r="I59" s="8"/>
    </row>
    <row r="60" spans="1:9" x14ac:dyDescent="0.25">
      <c r="A60" s="8"/>
      <c r="B60" s="8"/>
      <c r="C60" s="19"/>
      <c r="D60" s="19"/>
      <c r="E60" s="19"/>
      <c r="F60" s="19"/>
      <c r="G60" s="8"/>
      <c r="H60" s="8"/>
      <c r="I60" s="8"/>
    </row>
    <row r="61" spans="1:9" x14ac:dyDescent="0.25">
      <c r="A61" s="8"/>
      <c r="B61" s="8"/>
      <c r="C61" s="19"/>
      <c r="D61" s="19"/>
      <c r="E61" s="19"/>
      <c r="F61" s="19"/>
      <c r="G61" s="8"/>
      <c r="H61" s="8"/>
      <c r="I61" s="8"/>
    </row>
    <row r="62" spans="1:9" x14ac:dyDescent="0.25">
      <c r="A62" s="8"/>
      <c r="B62" s="8"/>
      <c r="C62" s="19"/>
      <c r="D62" s="19"/>
      <c r="E62" s="19"/>
      <c r="F62" s="19"/>
      <c r="G62" s="8"/>
      <c r="H62" s="8"/>
      <c r="I62" s="8"/>
    </row>
    <row r="63" spans="1:9" x14ac:dyDescent="0.25">
      <c r="A63" s="8"/>
      <c r="B63" s="8"/>
      <c r="C63" s="19"/>
      <c r="D63" s="19"/>
      <c r="E63" s="19"/>
      <c r="F63" s="19"/>
      <c r="G63" s="8"/>
      <c r="H63" s="8"/>
      <c r="I63" s="8"/>
    </row>
    <row r="64" spans="1:9" x14ac:dyDescent="0.25">
      <c r="A64" s="8"/>
      <c r="B64" s="8"/>
      <c r="C64" s="19"/>
      <c r="D64" s="19"/>
      <c r="E64" s="19"/>
      <c r="F64" s="19"/>
      <c r="G64" s="8"/>
      <c r="H64" s="8"/>
      <c r="I64" s="8"/>
    </row>
    <row r="65" spans="1:9" x14ac:dyDescent="0.25">
      <c r="A65" s="25"/>
      <c r="B65" s="25"/>
      <c r="C65" s="1"/>
      <c r="D65" s="1"/>
      <c r="E65" s="1"/>
      <c r="F65" s="1"/>
      <c r="G65" s="25"/>
      <c r="H65" s="25"/>
      <c r="I65" s="25"/>
    </row>
    <row r="66" spans="1:9" x14ac:dyDescent="0.25">
      <c r="A66" s="25"/>
      <c r="B66" s="25"/>
      <c r="C66" s="1"/>
      <c r="D66" s="1"/>
      <c r="E66" s="1"/>
      <c r="F66" s="1"/>
      <c r="G66" s="25"/>
      <c r="H66" s="25"/>
      <c r="I66" s="25"/>
    </row>
    <row r="67" spans="1:9" x14ac:dyDescent="0.25">
      <c r="A67" s="25"/>
      <c r="B67" s="25"/>
      <c r="C67" s="1"/>
      <c r="D67" s="1"/>
      <c r="E67" s="1"/>
      <c r="F67" s="1"/>
      <c r="G67" s="25"/>
      <c r="H67" s="25"/>
      <c r="I67" s="25"/>
    </row>
    <row r="68" spans="1:9" x14ac:dyDescent="0.25">
      <c r="C68" s="1"/>
      <c r="D68" s="1"/>
      <c r="E68" s="1"/>
      <c r="F68" s="1"/>
    </row>
    <row r="69" spans="1:9" x14ac:dyDescent="0.25">
      <c r="C69" s="1"/>
      <c r="D69" s="1"/>
      <c r="E69" s="1"/>
      <c r="F69" s="1"/>
    </row>
    <row r="70" spans="1:9" x14ac:dyDescent="0.25">
      <c r="C70" s="1"/>
      <c r="D70" s="1"/>
      <c r="E70" s="1"/>
      <c r="F70" s="1"/>
    </row>
    <row r="71" spans="1:9" x14ac:dyDescent="0.25">
      <c r="C71" s="1"/>
      <c r="D71" s="1"/>
      <c r="E71" s="1"/>
      <c r="F71" s="1"/>
    </row>
    <row r="72" spans="1:9" x14ac:dyDescent="0.25">
      <c r="C72" s="1"/>
      <c r="D72" s="1"/>
      <c r="E72" s="1"/>
      <c r="F72" s="1"/>
    </row>
    <row r="73" spans="1:9" x14ac:dyDescent="0.25">
      <c r="C73" s="1"/>
      <c r="D73" s="1"/>
      <c r="E73" s="1"/>
      <c r="F73" s="1"/>
    </row>
    <row r="74" spans="1:9" x14ac:dyDescent="0.25">
      <c r="C74" s="1"/>
      <c r="D74" s="1"/>
      <c r="E74" s="1"/>
      <c r="F74" s="1"/>
    </row>
    <row r="75" spans="1:9" x14ac:dyDescent="0.25">
      <c r="C75" s="1"/>
      <c r="D75" s="1"/>
      <c r="E75" s="1"/>
      <c r="F75" s="1"/>
    </row>
    <row r="76" spans="1:9" x14ac:dyDescent="0.25">
      <c r="C76" s="1"/>
      <c r="D76" s="1"/>
      <c r="E76" s="1"/>
      <c r="F76" s="1"/>
    </row>
    <row r="77" spans="1:9" x14ac:dyDescent="0.25">
      <c r="C77" s="1"/>
      <c r="D77" s="1"/>
      <c r="E77" s="1"/>
      <c r="F77" s="1"/>
    </row>
    <row r="78" spans="1:9" x14ac:dyDescent="0.25">
      <c r="C78" s="1"/>
      <c r="D78" s="1"/>
      <c r="E78" s="1"/>
      <c r="F78" s="1"/>
    </row>
    <row r="79" spans="1:9" x14ac:dyDescent="0.25">
      <c r="C79" s="1"/>
      <c r="D79" s="1"/>
      <c r="E79" s="1"/>
      <c r="F79" s="1"/>
    </row>
    <row r="80" spans="1:9"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sheetData>
  <mergeCells count="13">
    <mergeCell ref="C2:I2"/>
    <mergeCell ref="C3:I3"/>
    <mergeCell ref="C4:I4"/>
    <mergeCell ref="C5:I5"/>
    <mergeCell ref="B10:B13"/>
    <mergeCell ref="A6:G6"/>
    <mergeCell ref="A7:G7"/>
    <mergeCell ref="C10:C13"/>
    <mergeCell ref="E10:E13"/>
    <mergeCell ref="G10:G13"/>
    <mergeCell ref="A10:A13"/>
    <mergeCell ref="D10:D13"/>
    <mergeCell ref="F10:F13"/>
  </mergeCells>
  <phoneticPr fontId="1" type="noConversion"/>
  <pageMargins left="0.78740157480314965" right="0.39370078740157483" top="0.17" bottom="0.17" header="0.17" footer="0.17"/>
  <pageSetup paperSize="9" scale="75" orientation="portrait" r:id="rId1"/>
  <headerFooter alignWithMargins="0"/>
  <rowBreaks count="1" manualBreakCount="1">
    <brk id="3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Управление экономики и финансов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AdmBGP</cp:lastModifiedBy>
  <cp:lastPrinted>2018-01-22T05:29:09Z</cp:lastPrinted>
  <dcterms:created xsi:type="dcterms:W3CDTF">2005-04-01T07:54:17Z</dcterms:created>
  <dcterms:modified xsi:type="dcterms:W3CDTF">2018-11-08T07:34:16Z</dcterms:modified>
</cp:coreProperties>
</file>