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120" windowHeight="4908" activeTab="0"/>
  </bookViews>
  <sheets>
    <sheet name=" 1чтение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<sst xmlns="http://schemas.openxmlformats.org/spreadsheetml/2006/main" count="59" uniqueCount="59">
  <si>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</si>
  <si>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0100</t>
  </si>
  <si>
    <t>Общегосударственные вопросы</t>
  </si>
  <si>
    <t>Другие общегосударственные вопросы</t>
  </si>
  <si>
    <t>0400</t>
  </si>
  <si>
    <t>Национальная экономика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</si>
  <si>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</si>
  <si>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</si>
  <si>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0700</t>
  </si>
  <si>
    <t>Образование</t>
  </si>
  <si>
    <t>0707</t>
  </si>
  <si>
    <t>Молодежная политика и оздоровление детей</t>
  </si>
  <si>
    <t>Транспорт</t>
  </si>
  <si>
    <t>0408</t>
  </si>
  <si>
    <t>Жилищно-коммунальное хозяйство</t>
  </si>
  <si>
    <t>0500</t>
  </si>
  <si>
    <t>0502</t>
  </si>
  <si>
    <t>Коммунальное хозяйство</t>
  </si>
  <si>
    <t>Жилищное хозяйство</t>
  </si>
  <si>
    <t>0501</t>
  </si>
  <si>
    <t>Физическая культура</t>
  </si>
  <si>
    <t>Благоустройство</t>
  </si>
  <si>
    <t>0503</t>
  </si>
  <si>
    <t>1403</t>
  </si>
  <si>
    <t>Физическая культура и спорт</t>
  </si>
  <si>
    <t>1100</t>
  </si>
  <si>
    <t>1101</t>
  </si>
  <si>
    <t>1400</t>
  </si>
  <si>
    <t>0113</t>
  </si>
  <si>
    <t>0409</t>
  </si>
  <si>
    <t>Дорожное хозяйство(дорожные фонды)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</si>
  <si>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</si>
  <si>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0103</t>
  </si>
  <si>
    <t>РзПр</t>
  </si>
  <si>
    <t>1000</t>
  </si>
  <si>
    <t>1003</t>
  </si>
  <si>
    <t>Социальное обеспечение населения</t>
  </si>
  <si>
    <t>И Т О Г 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</si>
  <si>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</si>
  <si>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</si>
  <si>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Массовый спорт</t>
  </si>
  <si>
    <t>1102</t>
  </si>
  <si>
    <t>0102</t>
  </si>
  <si>
    <t>Функционирование высшего должностного лица субъекта Российской Федерации и муниципального образования</t>
  </si>
  <si>
    <t>Прочие межбюджетные трансферты общего характера бюджетам субъектов Российской Федерации и муниципальных образований</t>
  </si>
  <si>
    <t>0412</t>
  </si>
  <si>
    <t>Другие вопросы в области национальной экономики</t>
  </si>
  <si>
    <t>(+,-)</t>
  </si>
  <si>
    <t>Сельское хозяйство и рыболовство</t>
  </si>
  <si>
    <t>0405</t>
  </si>
  <si>
    <t>Охрана семьи и детства</t>
  </si>
  <si>
    <t>1004</t>
  </si>
  <si>
    <t>План,уточненная сумма</t>
  </si>
  <si>
    <t xml:space="preserve">Распределение бюджетных ассигнований по разделам и  подразделам классификации расходов бюджетов на 2018  год </t>
  </si>
  <si>
    <t>План 2018 год (тыс.руб.)</t>
  </si>
  <si>
    <t xml:space="preserve">                                             Приложение 10</t>
  </si>
  <si>
    <t xml:space="preserve">                                                        к решению Совета Белоярского </t>
  </si>
  <si>
    <t xml:space="preserve">                                                       городского поселения</t>
  </si>
  <si>
    <t xml:space="preserve">                                                             от    декабря 2017 года 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</si>
</sst>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[$-FC19]d\ mmmm\ yyyy\ &quot;г.&quot;"/>
    <numFmt numFmtId="17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70" fontId="12" fillId="0" borderId="0" xfId="0" applyNumberFormat="1" applyFont="1" applyAlignment="1">
      <alignment/>
    </xf>
    <xf numFmtId="0" fontId="14" fillId="33" borderId="12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34" borderId="15" xfId="0" applyNumberFormat="1" applyFont="1" applyFill="1" applyBorder="1" applyAlignment="1">
      <alignment horizontal="left" vertical="center" wrapText="1" shrinkToFit="1"/>
    </xf>
    <xf numFmtId="170" fontId="13" fillId="0" borderId="10" xfId="0" applyNumberFormat="1" applyFont="1" applyBorder="1" applyAlignment="1">
      <alignment horizontal="center" vertical="center"/>
    </xf>
    <xf numFmtId="170" fontId="11" fillId="34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170" fontId="10" fillId="33" borderId="10" xfId="0" applyNumberFormat="1" applyFont="1" applyFill="1" applyBorder="1" applyAlignment="1">
      <alignment horizontal="center" vertical="center"/>
    </xf>
    <xf numFmtId="170" fontId="15" fillId="33" borderId="10" xfId="0" applyNumberFormat="1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15" fillId="0" borderId="13" xfId="0" applyNumberFormat="1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/>
    </xf>
    <xf numFmtId="170" fontId="8" fillId="34" borderId="10" xfId="0" applyNumberFormat="1" applyFont="1" applyFill="1" applyBorder="1" applyAlignment="1">
      <alignment horizontal="center" vertical="center"/>
    </xf>
    <xf numFmtId="170" fontId="15" fillId="34" borderId="10" xfId="0" applyNumberFormat="1" applyFont="1" applyFill="1" applyBorder="1" applyAlignment="1">
      <alignment horizontal="center" vertical="center"/>
    </xf>
    <xf numFmtId="49" fontId="15" fillId="34" borderId="16" xfId="0" applyNumberFormat="1" applyFont="1" applyFill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center"/>
    </xf>
    <xf numFmtId="170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170" fontId="15" fillId="0" borderId="12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>
      <alignment horizontal="center"/>
    </xf>
    <xf numFmtId="170" fontId="8" fillId="0" borderId="13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170" fontId="13" fillId="35" borderId="10" xfId="0" applyNumberFormat="1" applyFont="1" applyFill="1" applyBorder="1" applyAlignment="1">
      <alignment horizontal="center" vertical="center"/>
    </xf>
    <xf numFmtId="170" fontId="6" fillId="35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0" fontId="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PageLayoutView="0" workbookViewId="0" topLeftCell="A7">
      <selection activeCell="C22" sqref="C22"/>
    </sheetView>
  </sheetViews>
  <sheetFormatPr defaultColWidth="9.125" defaultRowHeight="12.75"/>
  <cols>
    <col min="1" max="1" width="51.875" style="8" customWidth="1"/>
    <col min="2" max="2" width="4.625" style="1" customWidth="1"/>
    <col min="3" max="3" width="11.875" style="7" customWidth="1"/>
    <col min="4" max="4" width="8.375" style="1" hidden="1" customWidth="1"/>
    <col min="5" max="5" width="9.125" style="1" hidden="1" customWidth="1"/>
    <col min="6" max="16384" width="9.125" style="1" customWidth="1"/>
  </cols>
  <sheetData>
    <row r="2" spans="1:3" ht="13.5">
      <c r="A2" s="46" t="s">
        <v>55</v>
      </c>
      <c r="B2" s="46"/>
      <c r="C2" s="46"/>
    </row>
    <row r="3" spans="1:6" ht="12.75" customHeight="1">
      <c r="A3" s="46" t="s">
        <v>56</v>
      </c>
      <c r="B3" s="46"/>
      <c r="C3" s="46"/>
      <c r="D3" s="46"/>
      <c r="E3" s="46"/>
      <c r="F3" s="46"/>
    </row>
    <row r="4" spans="1:5" ht="12.75" customHeight="1">
      <c r="A4" s="46" t="s">
        <v>57</v>
      </c>
      <c r="B4" s="46"/>
      <c r="C4" s="46"/>
      <c r="D4" s="46"/>
      <c r="E4" s="46"/>
    </row>
    <row r="5" spans="1:3" ht="13.5">
      <c r="A5" s="46" t="s">
        <v>58</v>
      </c>
      <c r="B5" s="46"/>
      <c r="C5" s="46"/>
    </row>
    <row r="6" spans="2:3" ht="3.75" customHeight="1">
      <c r="B6" s="13"/>
      <c r="C6" s="13"/>
    </row>
    <row r="7" spans="1:3" ht="33" customHeight="1">
      <c r="A7" s="51" t="s">
        <v>53</v>
      </c>
      <c r="B7" s="51"/>
      <c r="C7" s="51"/>
    </row>
    <row r="8" spans="1:3" ht="2.25" customHeight="1">
      <c r="A8" s="9"/>
      <c r="B8" s="10"/>
      <c r="C8" s="9"/>
    </row>
    <row r="9" spans="1:5" ht="20.25" customHeight="1">
      <c r="A9" s="52" t="s">
        <v>0</v>
      </c>
      <c r="B9" s="53" t="s">
        <v>33</v>
      </c>
      <c r="C9" s="55" t="s">
        <v>54</v>
      </c>
      <c r="D9" s="47" t="s">
        <v>47</v>
      </c>
      <c r="E9" s="49" t="s">
        <v>52</v>
      </c>
    </row>
    <row r="10" spans="1:5" ht="51.75" customHeight="1">
      <c r="A10" s="52"/>
      <c r="B10" s="54"/>
      <c r="C10" s="55"/>
      <c r="D10" s="48"/>
      <c r="E10" s="50"/>
    </row>
    <row r="11" spans="1:5" ht="31.5" customHeight="1">
      <c r="A11" s="2" t="s">
        <v>37</v>
      </c>
      <c r="B11" s="3"/>
      <c r="C11" s="24">
        <f>C12+C22+C26+C31+C34+C17+C28</f>
        <v>21090.4</v>
      </c>
      <c r="D11" s="44">
        <f>D12+D22+D26+D31+D34+D17+D28</f>
        <v>3376.3999999999996</v>
      </c>
      <c r="E11" s="45">
        <f>C11+D11</f>
        <v>24466.800000000003</v>
      </c>
    </row>
    <row r="12" spans="1:5" s="4" customFormat="1" ht="17.25" customHeight="1">
      <c r="A12" s="11" t="s">
        <v>2</v>
      </c>
      <c r="B12" s="12" t="s">
        <v>1</v>
      </c>
      <c r="C12" s="25">
        <f>C15+C16+C14+C13</f>
        <v>9553.8</v>
      </c>
      <c r="D12" s="25">
        <f>D15+D16+D14+D13</f>
        <v>-2947.3</v>
      </c>
      <c r="E12" s="25">
        <f>E15+E16+E14+E13</f>
        <v>6606.5</v>
      </c>
    </row>
    <row r="13" spans="1:5" s="4" customFormat="1" ht="34.5" customHeight="1">
      <c r="A13" s="23" t="s">
        <v>43</v>
      </c>
      <c r="B13" s="16" t="s">
        <v>42</v>
      </c>
      <c r="C13" s="26">
        <v>1073.9</v>
      </c>
      <c r="D13" s="38">
        <v>47.4</v>
      </c>
      <c r="E13" s="39">
        <f>C13+D13</f>
        <v>1121.3000000000002</v>
      </c>
    </row>
    <row r="14" spans="1:5" s="4" customFormat="1" ht="41.25" customHeight="1" hidden="1">
      <c r="A14" s="15" t="s">
        <v>38</v>
      </c>
      <c r="B14" s="16" t="s">
        <v>32</v>
      </c>
      <c r="C14" s="26">
        <v>0</v>
      </c>
      <c r="D14" s="38">
        <v>0</v>
      </c>
      <c r="E14" s="39">
        <f>C14+D14</f>
        <v>0</v>
      </c>
    </row>
    <row r="15" spans="1:5" s="5" customFormat="1" ht="39.75" customHeight="1">
      <c r="A15" s="17" t="s">
        <v>7</v>
      </c>
      <c r="B15" s="16" t="s">
        <v>6</v>
      </c>
      <c r="C15" s="27">
        <v>7799.7</v>
      </c>
      <c r="D15" s="38">
        <v>-47.3</v>
      </c>
      <c r="E15" s="39">
        <f>C15+D15</f>
        <v>7752.4</v>
      </c>
    </row>
    <row r="16" spans="1:5" s="5" customFormat="1" ht="12.75" customHeight="1">
      <c r="A16" s="17" t="s">
        <v>3</v>
      </c>
      <c r="B16" s="16" t="s">
        <v>28</v>
      </c>
      <c r="C16" s="28">
        <v>680.2</v>
      </c>
      <c r="D16" s="36">
        <v>-2947.4</v>
      </c>
      <c r="E16" s="37">
        <f>C16+D16</f>
        <v>-2267.2</v>
      </c>
    </row>
    <row r="17" spans="1:5" ht="26.25">
      <c r="A17" s="11" t="s">
        <v>5</v>
      </c>
      <c r="B17" s="12" t="s">
        <v>4</v>
      </c>
      <c r="C17" s="29">
        <f>C19+C20+C21+C18</f>
        <v>4312</v>
      </c>
      <c r="D17" s="29">
        <f>D19+D20+D21+D18</f>
        <v>296.7</v>
      </c>
      <c r="E17" s="29">
        <f>E19+E20+E21+E18</f>
        <v>4608.7</v>
      </c>
    </row>
    <row r="18" spans="1:5" ht="26.25" hidden="1">
      <c r="A18" s="35" t="s">
        <v>48</v>
      </c>
      <c r="B18" s="16" t="s">
        <v>49</v>
      </c>
      <c r="C18" s="28"/>
      <c r="D18" s="36">
        <v>15</v>
      </c>
      <c r="E18" s="37">
        <f aca="true" t="shared" si="0" ref="E18:E35">C18+D18</f>
        <v>15</v>
      </c>
    </row>
    <row r="19" spans="1:5" s="5" customFormat="1" ht="14.25" customHeight="1">
      <c r="A19" s="17" t="s">
        <v>12</v>
      </c>
      <c r="B19" s="16" t="s">
        <v>13</v>
      </c>
      <c r="C19" s="28">
        <v>140</v>
      </c>
      <c r="D19" s="36">
        <v>-7.3</v>
      </c>
      <c r="E19" s="37">
        <f t="shared" si="0"/>
        <v>132.7</v>
      </c>
    </row>
    <row r="20" spans="1:5" s="5" customFormat="1" ht="16.5" customHeight="1">
      <c r="A20" s="17" t="s">
        <v>30</v>
      </c>
      <c r="B20" s="16" t="s">
        <v>29</v>
      </c>
      <c r="C20" s="28">
        <v>4172</v>
      </c>
      <c r="D20" s="36">
        <v>289</v>
      </c>
      <c r="E20" s="37">
        <f t="shared" si="0"/>
        <v>4461</v>
      </c>
    </row>
    <row r="21" spans="1:5" s="5" customFormat="1" ht="16.5" customHeight="1" hidden="1">
      <c r="A21" s="17" t="s">
        <v>46</v>
      </c>
      <c r="B21" s="16" t="s">
        <v>45</v>
      </c>
      <c r="C21" s="28"/>
      <c r="D21" s="36">
        <v>0</v>
      </c>
      <c r="E21" s="37">
        <f t="shared" si="0"/>
        <v>0</v>
      </c>
    </row>
    <row r="22" spans="1:5" ht="26.25">
      <c r="A22" s="11" t="s">
        <v>14</v>
      </c>
      <c r="B22" s="12" t="s">
        <v>15</v>
      </c>
      <c r="C22" s="29">
        <f>C23+C24+C25</f>
        <v>4961.700000000001</v>
      </c>
      <c r="D22" s="29">
        <f>D23+D24+D25</f>
        <v>2215.4</v>
      </c>
      <c r="E22" s="42">
        <f t="shared" si="0"/>
        <v>7177.1</v>
      </c>
    </row>
    <row r="23" spans="1:5" s="5" customFormat="1" ht="16.5" customHeight="1">
      <c r="A23" s="17" t="s">
        <v>18</v>
      </c>
      <c r="B23" s="16" t="s">
        <v>19</v>
      </c>
      <c r="C23" s="28">
        <v>544.6</v>
      </c>
      <c r="D23" s="36">
        <v>452.4</v>
      </c>
      <c r="E23" s="37">
        <f t="shared" si="0"/>
        <v>997</v>
      </c>
    </row>
    <row r="24" spans="1:5" s="5" customFormat="1" ht="16.5" customHeight="1">
      <c r="A24" s="17" t="s">
        <v>17</v>
      </c>
      <c r="B24" s="16" t="s">
        <v>16</v>
      </c>
      <c r="C24" s="28">
        <v>320</v>
      </c>
      <c r="D24" s="36">
        <v>1174.6</v>
      </c>
      <c r="E24" s="37">
        <f t="shared" si="0"/>
        <v>1494.6</v>
      </c>
    </row>
    <row r="25" spans="1:5" s="6" customFormat="1" ht="26.25">
      <c r="A25" s="17" t="s">
        <v>21</v>
      </c>
      <c r="B25" s="16" t="s">
        <v>22</v>
      </c>
      <c r="C25" s="28">
        <v>4097.1</v>
      </c>
      <c r="D25" s="36">
        <v>588.4</v>
      </c>
      <c r="E25" s="37">
        <f t="shared" si="0"/>
        <v>4685.5</v>
      </c>
    </row>
    <row r="26" spans="1:5" s="4" customFormat="1" ht="17.25" customHeight="1">
      <c r="A26" s="11" t="s">
        <v>9</v>
      </c>
      <c r="B26" s="12" t="s">
        <v>8</v>
      </c>
      <c r="C26" s="30">
        <f>C27</f>
        <v>20</v>
      </c>
      <c r="D26" s="30">
        <f>D27</f>
        <v>7.9</v>
      </c>
      <c r="E26" s="40">
        <f t="shared" si="0"/>
        <v>27.9</v>
      </c>
    </row>
    <row r="27" spans="1:5" s="5" customFormat="1" ht="13.5" customHeight="1">
      <c r="A27" s="18" t="s">
        <v>11</v>
      </c>
      <c r="B27" s="19" t="s">
        <v>10</v>
      </c>
      <c r="C27" s="31">
        <v>20</v>
      </c>
      <c r="D27" s="36">
        <v>7.9</v>
      </c>
      <c r="E27" s="37">
        <f t="shared" si="0"/>
        <v>27.9</v>
      </c>
    </row>
    <row r="28" spans="1:5" s="5" customFormat="1" ht="13.5" customHeight="1">
      <c r="A28" s="11" t="s">
        <v>39</v>
      </c>
      <c r="B28" s="21" t="s">
        <v>34</v>
      </c>
      <c r="C28" s="41">
        <f>C29+C30</f>
        <v>92</v>
      </c>
      <c r="D28" s="41">
        <f>D29+D30</f>
        <v>3903.7</v>
      </c>
      <c r="E28" s="41">
        <f>E29+E30</f>
        <v>3995.7</v>
      </c>
    </row>
    <row r="29" spans="1:5" s="5" customFormat="1" ht="13.5" customHeight="1">
      <c r="A29" s="18" t="s">
        <v>36</v>
      </c>
      <c r="B29" s="19" t="s">
        <v>35</v>
      </c>
      <c r="C29" s="31">
        <v>92</v>
      </c>
      <c r="D29" s="36">
        <v>279.1</v>
      </c>
      <c r="E29" s="37">
        <f t="shared" si="0"/>
        <v>371.1</v>
      </c>
    </row>
    <row r="30" spans="1:5" s="5" customFormat="1" ht="13.5" customHeight="1" hidden="1">
      <c r="A30" s="18" t="s">
        <v>50</v>
      </c>
      <c r="B30" s="19" t="s">
        <v>51</v>
      </c>
      <c r="C30" s="31"/>
      <c r="D30" s="43">
        <v>3624.6</v>
      </c>
      <c r="E30" s="37">
        <f>C30+D30</f>
        <v>3624.6</v>
      </c>
    </row>
    <row r="31" spans="1:5" s="4" customFormat="1" ht="17.25" customHeight="1">
      <c r="A31" s="11" t="s">
        <v>24</v>
      </c>
      <c r="B31" s="12" t="s">
        <v>25</v>
      </c>
      <c r="C31" s="30">
        <f>C32+C33</f>
        <v>20</v>
      </c>
      <c r="D31" s="30">
        <f>D32+D33</f>
        <v>-100</v>
      </c>
      <c r="E31" s="40">
        <f t="shared" si="0"/>
        <v>-80</v>
      </c>
    </row>
    <row r="32" spans="1:5" s="5" customFormat="1" ht="26.25">
      <c r="A32" s="17" t="s">
        <v>20</v>
      </c>
      <c r="B32" s="16" t="s">
        <v>26</v>
      </c>
      <c r="C32" s="32">
        <v>20</v>
      </c>
      <c r="D32" s="36">
        <v>0</v>
      </c>
      <c r="E32" s="37">
        <f t="shared" si="0"/>
        <v>20</v>
      </c>
    </row>
    <row r="33" spans="1:5" s="5" customFormat="1" ht="26.25" hidden="1">
      <c r="A33" s="22" t="s">
        <v>40</v>
      </c>
      <c r="B33" s="16" t="s">
        <v>41</v>
      </c>
      <c r="C33" s="32"/>
      <c r="D33" s="36">
        <v>-100</v>
      </c>
      <c r="E33" s="37">
        <f t="shared" si="0"/>
        <v>-100</v>
      </c>
    </row>
    <row r="34" spans="1:5" ht="39">
      <c r="A34" s="20" t="s">
        <v>31</v>
      </c>
      <c r="B34" s="12" t="s">
        <v>27</v>
      </c>
      <c r="C34" s="33">
        <f>C35</f>
        <v>2130.9</v>
      </c>
      <c r="D34" s="33">
        <f>D35</f>
        <v>0</v>
      </c>
      <c r="E34" s="42">
        <f t="shared" si="0"/>
        <v>2130.9</v>
      </c>
    </row>
    <row r="35" spans="1:5" ht="37.5" customHeight="1">
      <c r="A35" s="23" t="s">
        <v>44</v>
      </c>
      <c r="B35" s="16" t="s">
        <v>23</v>
      </c>
      <c r="C35" s="34">
        <v>2130.9</v>
      </c>
      <c r="D35" s="38">
        <v>0</v>
      </c>
      <c r="E35" s="39">
        <f t="shared" si="0"/>
        <v>2130.9</v>
      </c>
    </row>
    <row r="57" ht="13.5">
      <c r="C57" s="14"/>
    </row>
    <row r="58" ht="13.5">
      <c r="C58" s="14"/>
    </row>
    <row r="59" ht="13.5">
      <c r="C59" s="14"/>
    </row>
  </sheetData>
  <sheetProtection/>
  <mergeCells count="10">
    <mergeCell ref="A2:C2"/>
    <mergeCell ref="A3:F3"/>
    <mergeCell ref="A4:E4"/>
    <mergeCell ref="A5:C5"/>
    <mergeCell ref="D9:D10"/>
    <mergeCell ref="E9:E10"/>
    <mergeCell ref="A7:C7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AdmBGP</cp:lastModifiedBy>
  <cp:lastPrinted>2017-08-17T05:31:20Z</cp:lastPrinted>
  <dcterms:created xsi:type="dcterms:W3CDTF">2003-12-05T21:14:57Z</dcterms:created>
  <dcterms:modified xsi:type="dcterms:W3CDTF">2018-05-10T01:12:02Z</dcterms:modified>
  <cp:category/>
  <cp:version/>
  <cp:contentType/>
  <cp:contentStatus/>
</cp:coreProperties>
</file>