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BGP\Desktop\сайт\"/>
    </mc:Choice>
  </mc:AlternateContent>
  <bookViews>
    <workbookView xWindow="600" yWindow="336" windowWidth="11100" windowHeight="6096"/>
  </bookViews>
  <sheets>
    <sheet name="Лист1" sheetId="6" r:id="rId1"/>
  </sheets>
  <calcPr calcId="152511"/>
</workbook>
</file>

<file path=xl/calcChain.xml><?xml version="1.0" encoding="utf-8"?>
<calcChain xmlns="http://schemas.openxmlformats.org/spreadsheetml/2006/main">
  <c r="D20" i="6" l="1"/>
  <c r="C20" i="6"/>
  <c r="E49" i="6"/>
  <c r="E48" i="6"/>
  <c r="E47" i="6"/>
  <c r="E46" i="6"/>
  <c r="E45" i="6"/>
  <c r="E44" i="6"/>
  <c r="E43" i="6"/>
  <c r="E42" i="6"/>
  <c r="E41" i="6"/>
  <c r="E22" i="6"/>
  <c r="D17" i="6"/>
  <c r="C17" i="6"/>
  <c r="E18" i="6"/>
  <c r="E26" i="6"/>
  <c r="E40" i="6"/>
  <c r="E39" i="6"/>
  <c r="E38" i="6"/>
  <c r="E37" i="6"/>
  <c r="E27" i="6"/>
  <c r="E23" i="6"/>
  <c r="E31" i="6"/>
  <c r="E21" i="6"/>
  <c r="E16" i="6"/>
  <c r="E24" i="6"/>
  <c r="E25" i="6"/>
  <c r="E28" i="6"/>
  <c r="E29" i="6"/>
  <c r="E30" i="6"/>
  <c r="E32" i="6"/>
  <c r="E33" i="6"/>
  <c r="E34" i="6"/>
  <c r="E35" i="6"/>
  <c r="E36" i="6"/>
  <c r="D15" i="6"/>
  <c r="C15" i="6"/>
  <c r="C19" i="6" l="1"/>
  <c r="C14" i="6" s="1"/>
  <c r="E17" i="6"/>
  <c r="E15" i="6"/>
  <c r="D19" i="6"/>
  <c r="D14" i="6" s="1"/>
  <c r="E20" i="6" l="1"/>
  <c r="E19" i="6"/>
  <c r="E14" i="6" l="1"/>
</calcChain>
</file>

<file path=xl/sharedStrings.xml><?xml version="1.0" encoding="utf-8"?>
<sst xmlns="http://schemas.openxmlformats.org/spreadsheetml/2006/main" count="82" uniqueCount="53">
  <si>
    <t>Код</t>
  </si>
  <si>
    <t>Наименование показателей</t>
  </si>
  <si>
    <t>% исполнения к году</t>
  </si>
  <si>
    <t>Безвозмездные поступления от других бюджетов бюджетной системы Российской Федерации</t>
  </si>
  <si>
    <t>Дотации бюджетам городских  поселений на выравнивание  бюджетной обеспеченности</t>
  </si>
  <si>
    <t>Прочие межбюджетные трансферты, передаваемые бюджетам городских поселений</t>
  </si>
  <si>
    <t>Белоярского городского поселения</t>
  </si>
  <si>
    <t>Приложение № 2</t>
  </si>
  <si>
    <t>к решению Совета</t>
  </si>
  <si>
    <t xml:space="preserve">Прочие межбюджетные трансферты </t>
  </si>
  <si>
    <t>Субвенции бюджетам бюджетной системы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</si>
  <si>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</si>
  <si>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</si>
  <si>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</si>
  <si>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Прочие межбюджетные трансферты на реализацию мероприятий муниципальной программы "Повышение  безопасности дорожного движения на территории Верхнекетского района в 2014-2018 годах"</t>
  </si>
  <si>
    <t>от                 2018  №</t>
  </si>
  <si>
    <t>Отчёт об исполнении местного  бюджета муниципального образования Белоярское городское поселение Верхнекетского района Томской области по безвозмездным поступлениям от других  бюджетов бюджетной системы РФ за 2017год</t>
  </si>
  <si>
    <t>Исполнено на 01.01.18г (тыс.руб.)</t>
  </si>
  <si>
    <t>План на 2017 год (тыс.руб.)</t>
  </si>
  <si>
    <t>Прочие межбюджетные трансферты  на поддержку мер по обеспечению сбалансированности бюджетов поселений</t>
  </si>
  <si>
    <t>Прочие межбюджетные трансферты из резервного фонда финансирования непредвиденных расходов Администрации Верхнекетского района</t>
  </si>
  <si>
    <t>Прочие межбюджетные трансферты из резервного фонда  Администрации Верхнекетского района по предупреждению и ликвидации чрезвычайных ситуаций и последствий стихийных бедствий</t>
  </si>
  <si>
    <t>Прочие межбюджетные трансферты на реализацию мероприятий муниципальной программы "Ветеран" муниципального образования "Верхнекетский район" на 2015-2017 годы (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</si>
  <si>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Прочие межбюджетные трансферты, передаваемые бюджетам городских поселений на реализацию мероприятий муниципальной программы "Развитие комфортной социальной среды Верхнекетского района на 2016-2021 годы" (оказание адресной помощи малообеспеченным семьям, имеющим пять и более детей в возрасте до 18 лет)</t>
  </si>
  <si>
    <t>Прочие межбюджетные трансферты на реализацию мероприятий муниципальной программы "Повышение энергетической эффективности на территории Верхнекетского района Томской области до 2020 года" (Установка индивидуальных приборов учёта холодной воды в муниципальном жилье)</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</si>
  <si>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(Строительство станционной котельной мощностью 1,75 МВт в р.п.Белый Яр Верхнекетского района Томской области)</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</si>
  <si>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на 2014-2017 годы и на период до 2020 года" (определение границ населенных пунктов и территориальных зон на местности с целью внесения сведений о границах в государственный кадастр недвижимости)</t>
  </si>
  <si>
    <t>Прочие межбюджетные трансферты на реализацию муниципальной программы "Профилактика правонарушений и наркомании в Верхнекетском районе в 2014-2018 годах" (трудоустройство несовершеннолетних детей, находящихся в социально опасном положении, трудной жизненной ситуации)</t>
  </si>
  <si>
    <t>Прочие межбюджетные трансферты, передаваемые бюджетам городских поселений на реализацию мероприятий муниципальной программы "Устойчивое развитие сельских территорий Верхнекетского района на 2014-2017 годы и на период до 2020 года" (подготовка документации по планированию и межеванию территории (проекта планировки территории,содержащего проект  межевания территории) населенного пункта р,п,Белый Яр (софинансирование))</t>
  </si>
  <si>
    <t>Прочие межбюджетные трансферты на  реализацию мероприятий муниципальной программы "Формирование современной городской среды на территории муниципального образования "Верхнекетский район" на 2017 год" (софинансирование мероприятий на поддержку муниципальных программ формирования современной городской среды)</t>
  </si>
  <si>
    <t>Прочие межбюджетные трансферты на реализацию муниципальной программы "Поддержка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2016-2021 годы" (изготовление и установка рыночных павильонов для ярмарочной торговли)</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</si>
  <si>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(Проведение капитального ремонта 30п.м. самотечных канализационных сетей,по ул.Свердлова №14 от КК-30 до КК31)</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</si>
  <si>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(капитальный ремонт узла механической топки ТЛЗ-2-2,7/4,0 водогрейного котла ДКВР 10/13 №1,котельной ДКВР 10/13,стр.1,Промзона ДКВР 10/13,р.п.Белый Яр)</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</si>
  <si>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(капитальный ремонт тепломагистрали отТК-19 до жилого дома № 2 по ул.60 лет Октября в р.п.Белый Яр)</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</si>
  <si>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на 2014-2017 годы и на период до 2020 года" (разработка проектно-сметной документации для реализации проекта "Обустройство зоны отдыха на оз.Светлое в р.п.Белый Яр")</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</si>
  <si>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(Проведение технического обследования водогрейных котлов марки КВм-0,75Д и КВм-1,0Д станционной котельной в р.п.Белый Яр)</t>
  </si>
  <si>
    <t>Прочие межбюджетные трансферты на реализацию муниципальной программы "Развитие муниципальной службы в органах местного самоуправления муниципального образования "Верхнекетский район" на 2015-2017 годы"</t>
  </si>
  <si>
    <t>Прочие межбюджетные трансферты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</si>
  <si>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(подготовка документации по планировке и межеванию территрий населенных пунктов Томской области)</t>
  </si>
  <si>
    <t>Прочие межбюджетные трансферты на создание условий для управления многоквартирными домами в муниципальных образованиях Томской области</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</si>
  <si>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по поддержке государственных программ субъектов Российской Федерации и муниципальных программ формирования современной городской среды</t>
  </si>
  <si>
    <t>Прочие межбюджетные трансферты на реализацию мероприятий государственной программы "Развитие транспортной системы в Томской области" (Капитальный ремонт и (или) ремонт автомобильных дорог общего пользования местного значения в границах муниципальных районов)</t>
  </si>
  <si>
    <t>Прочие межбюджетные трансферты на реализацию мероприятий государственной программы "Развитие коммунальной и коммуникационной инфраструктуры в Томской области" по проведению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</si>
  <si>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проведения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</si>
  <si>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t>
  </si>
  <si>
    <t>202 00000 00 0000 000</t>
  </si>
  <si>
    <t xml:space="preserve">Дотации бюджетам бюджетной системы  Российской Федерации </t>
  </si>
  <si>
    <t xml:space="preserve"> 202 10000 00 0000 151</t>
  </si>
  <si>
    <t xml:space="preserve"> 202 15001 13 0000 151</t>
  </si>
  <si>
    <t xml:space="preserve"> 202 30000 00 0000 151</t>
  </si>
  <si>
    <t xml:space="preserve"> 202 35082 13 0000 151</t>
  </si>
  <si>
    <t xml:space="preserve"> 202 40000 00 0000 151</t>
  </si>
  <si>
    <t xml:space="preserve"> 202 49999 13 0000 151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</si>
</sst>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Cyr"/>
      <charset val="204"/>
    </font>
    <font>
      <b/>
      <sz val="10"/>
      <name val="Arial Cyr"/>
      <family val="2"/>
      <charset val="204"/>
    </font>
    <font>
      <sz val="10"/>
      <name val="Arial Cyr"/>
      <family val="2"/>
      <charset val="204"/>
    </font>
    <font>
      <sz val="8"/>
      <name val="Arial Cyr"/>
      <family val="2"/>
      <charset val="204"/>
    </font>
    <font>
      <sz val="8"/>
      <name val="Arial Cyr"/>
      <charset val="204"/>
    </font>
    <font>
      <b/>
      <sz val="8"/>
      <name val="Arial Cyr"/>
      <charset val="204"/>
    </font>
    <font>
      <sz val="7"/>
      <name val="Arial Cyr"/>
      <family val="2"/>
      <charset val="204"/>
    </font>
    <font>
      <b/>
      <sz val="10"/>
      <color indexed="8"/>
      <name val="Arial Cyr"/>
      <family val="2"/>
      <charset val="204"/>
    </font>
    <font>
      <b/>
      <sz val="10"/>
      <name val="Arial CYR"/>
    </font>
    <font>
      <b/>
      <sz val="8"/>
      <name val="Arial CYR"/>
    </font>
    <font>
      <sz val="8"/>
      <name val="Arial CYR"/>
    </font>
    <font>
      <sz val="10"/>
      <name val="Times New Roman"/>
      <family val="1"/>
      <charset val="204"/>
    </font>
    <font>
      <sz val="10"/>
      <color indexed="8"/>
      <name val="Arial Cyr"/>
      <charset val="204"/>
    </font>
    <font>
      <b/>
      <sz val="10"/>
      <color indexed="8"/>
      <name val="Arial Cyr"/>
      <charset val="204"/>
    </font>
    <font>
      <sz val="10"/>
      <color theme="1"/>
      <name val="Arial Cyr"/>
      <charset val="204"/>
    </font>
    <font>
      <b/>
      <sz val="12"/>
      <name val="Times New Roman"/>
      <family val="1"/>
      <charset val="204"/>
    </font>
    <font>
      <b/>
      <sz val="10"/>
      <name val="Times New Roman"/>
      <family val="1"/>
      <charset val="204"/>
    </font>
    <font>
      <sz val="8"/>
      <name val="Arial"/>
      <family val="2"/>
      <charset val="204"/>
    </font>
    <font>
      <sz val="8"/>
      <color indexed="8"/>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center"/>
    </xf>
    <xf numFmtId="0" fontId="2" fillId="0" borderId="0" xfId="0" applyFont="1" applyAlignment="1">
      <alignment horizontal="center"/>
    </xf>
    <xf numFmtId="0" fontId="9" fillId="0" borderId="1" xfId="0" applyFont="1" applyBorder="1"/>
    <xf numFmtId="1" fontId="12" fillId="0" borderId="1" xfId="0" quotePrefix="1" applyNumberFormat="1" applyFont="1" applyFill="1" applyBorder="1" applyAlignment="1">
      <alignment horizontal="center" vertical="top" wrapText="1"/>
    </xf>
    <xf numFmtId="0" fontId="12" fillId="0" borderId="0" xfId="0" applyFont="1"/>
    <xf numFmtId="0" fontId="8" fillId="0" borderId="1" xfId="0" applyFont="1" applyBorder="1" applyAlignment="1">
      <alignment vertical="top" wrapText="1"/>
    </xf>
    <xf numFmtId="0" fontId="10" fillId="0" borderId="1" xfId="0" applyFont="1" applyBorder="1"/>
    <xf numFmtId="0" fontId="11" fillId="0" borderId="1" xfId="0" applyFont="1" applyFill="1" applyBorder="1" applyAlignment="1">
      <alignment horizontal="left" vertical="center" wrapText="1"/>
    </xf>
    <xf numFmtId="0" fontId="13" fillId="0" borderId="1" xfId="0" applyFont="1" applyFill="1" applyBorder="1" applyAlignment="1">
      <alignment horizontal="center" vertical="top" wrapText="1"/>
    </xf>
    <xf numFmtId="164" fontId="13"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1" fontId="14" fillId="0" borderId="1" xfId="0" quotePrefix="1" applyNumberFormat="1" applyFont="1" applyFill="1" applyBorder="1" applyAlignment="1">
      <alignment horizontal="center" vertical="top" wrapText="1"/>
    </xf>
    <xf numFmtId="1" fontId="14" fillId="0" borderId="1" xfId="0" quotePrefix="1" applyNumberFormat="1" applyFont="1" applyBorder="1" applyAlignment="1">
      <alignment horizontal="center" vertical="top" wrapText="1"/>
    </xf>
    <xf numFmtId="164" fontId="14" fillId="3" borderId="1" xfId="0" applyNumberFormat="1" applyFont="1" applyFill="1" applyBorder="1" applyAlignment="1">
      <alignment horizontal="center" vertical="top" wrapText="1"/>
    </xf>
    <xf numFmtId="0" fontId="5" fillId="0" borderId="1" xfId="0" applyFont="1" applyBorder="1" applyAlignment="1">
      <alignment wrapText="1"/>
    </xf>
    <xf numFmtId="0" fontId="15" fillId="2" borderId="2" xfId="0" applyFont="1" applyFill="1" applyBorder="1" applyAlignment="1">
      <alignment horizontal="left" vertical="center" wrapText="1"/>
    </xf>
    <xf numFmtId="1" fontId="13" fillId="0" borderId="1" xfId="0" quotePrefix="1" applyNumberFormat="1" applyFont="1" applyFill="1" applyBorder="1" applyAlignment="1">
      <alignment horizontal="center" vertical="top" wrapText="1"/>
    </xf>
    <xf numFmtId="0" fontId="16" fillId="0" borderId="1" xfId="0" applyFont="1" applyFill="1" applyBorder="1" applyAlignment="1">
      <alignment horizontal="left" vertical="center" wrapText="1"/>
    </xf>
    <xf numFmtId="0" fontId="5" fillId="0" borderId="1" xfId="0" applyFont="1" applyBorder="1"/>
    <xf numFmtId="0" fontId="11" fillId="3" borderId="2" xfId="0" applyFont="1" applyFill="1" applyBorder="1" applyAlignment="1">
      <alignment horizontal="left" vertical="center" wrapText="1"/>
    </xf>
    <xf numFmtId="0" fontId="11" fillId="3" borderId="1" xfId="0" applyFont="1" applyFill="1" applyBorder="1" applyAlignment="1">
      <alignment vertical="top" wrapText="1"/>
    </xf>
    <xf numFmtId="0" fontId="17" fillId="3" borderId="1" xfId="0" applyFont="1" applyFill="1" applyBorder="1" applyAlignment="1">
      <alignment vertical="top" wrapText="1"/>
    </xf>
    <xf numFmtId="0" fontId="17" fillId="3" borderId="2" xfId="0" applyFont="1" applyFill="1" applyBorder="1" applyAlignment="1">
      <alignment vertical="center" wrapText="1"/>
    </xf>
    <xf numFmtId="0" fontId="18" fillId="3" borderId="1" xfId="0" applyFont="1" applyFill="1" applyBorder="1" applyAlignment="1">
      <alignment vertical="center" wrapText="1"/>
    </xf>
    <xf numFmtId="0" fontId="0" fillId="0" borderId="1" xfId="0" applyBorder="1"/>
    <xf numFmtId="164" fontId="0" fillId="0" borderId="1" xfId="0" applyNumberFormat="1" applyBorder="1"/>
    <xf numFmtId="0" fontId="12" fillId="3" borderId="1" xfId="0" applyFont="1" applyFill="1" applyBorder="1" applyAlignment="1">
      <alignment horizontal="center" vertical="top" wrapText="1"/>
    </xf>
    <xf numFmtId="164" fontId="12" fillId="3" borderId="1" xfId="0" applyNumberFormat="1" applyFont="1" applyFill="1" applyBorder="1" applyAlignment="1">
      <alignment horizontal="center" vertical="top" wrapText="1"/>
    </xf>
    <xf numFmtId="0" fontId="13" fillId="3" borderId="1" xfId="0" applyFont="1" applyFill="1" applyBorder="1" applyAlignment="1">
      <alignment horizontal="center" vertical="top" wrapText="1"/>
    </xf>
    <xf numFmtId="164" fontId="13" fillId="3" borderId="1" xfId="0" applyNumberFormat="1" applyFont="1" applyFill="1" applyBorder="1" applyAlignment="1">
      <alignment horizontal="center" vertical="top" wrapText="1"/>
    </xf>
    <xf numFmtId="0" fontId="14" fillId="3" borderId="1" xfId="0" applyFont="1" applyFill="1" applyBorder="1" applyAlignment="1">
      <alignment horizontal="center" vertical="top" wrapText="1"/>
    </xf>
    <xf numFmtId="0" fontId="12" fillId="3" borderId="1" xfId="0" applyFont="1" applyFill="1" applyBorder="1"/>
    <xf numFmtId="0" fontId="0" fillId="0" borderId="0" xfId="0" applyAlignment="1">
      <alignment horizontal="left"/>
    </xf>
    <xf numFmtId="0" fontId="2"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6" fillId="0" borderId="1" xfId="0" applyFont="1" applyBorder="1" applyAlignment="1">
      <alignment horizontal="center" vertical="center" wrapText="1"/>
    </xf>
    <xf numFmtId="0" fontId="3" fillId="0" borderId="1"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2"/>
  <sheetViews>
    <sheetView tabSelected="1" zoomScale="77" zoomScaleNormal="77" workbookViewId="0">
      <pane xSplit="2" ySplit="13" topLeftCell="C47" activePane="bottomRight" state="frozen"/>
      <selection pane="topRight" activeCell="C1" sqref="C1"/>
      <selection pane="bottomLeft" activeCell="A10" sqref="A10"/>
      <selection pane="bottomRight" activeCell="A51" sqref="A51"/>
    </sheetView>
  </sheetViews>
  <sheetFormatPr defaultRowHeight="13.2" x14ac:dyDescent="0.25"/>
  <cols>
    <col min="1" max="1" width="24.6640625" customWidth="1"/>
    <col min="2" max="2" width="43" customWidth="1"/>
    <col min="3" max="3" width="9.6640625" customWidth="1"/>
    <col min="4" max="4" width="10.6640625" customWidth="1"/>
    <col min="5" max="5" width="8.33203125" customWidth="1"/>
  </cols>
  <sheetData>
    <row r="2" spans="1:7" x14ac:dyDescent="0.25">
      <c r="C2" s="33" t="s">
        <v>7</v>
      </c>
      <c r="D2" s="33"/>
      <c r="E2" s="33"/>
      <c r="F2" s="33"/>
      <c r="G2" s="33"/>
    </row>
    <row r="3" spans="1:7" x14ac:dyDescent="0.25">
      <c r="C3" s="33" t="s">
        <v>8</v>
      </c>
      <c r="D3" s="33"/>
      <c r="E3" s="33"/>
      <c r="F3" s="33"/>
      <c r="G3" s="33"/>
    </row>
    <row r="4" spans="1:7" x14ac:dyDescent="0.25">
      <c r="C4" s="33" t="s">
        <v>6</v>
      </c>
      <c r="D4" s="33"/>
      <c r="E4" s="33"/>
      <c r="F4" s="33"/>
      <c r="G4" s="33"/>
    </row>
    <row r="5" spans="1:7" x14ac:dyDescent="0.25">
      <c r="C5" s="33" t="s">
        <v>15</v>
      </c>
      <c r="D5" s="33"/>
      <c r="E5" s="33"/>
      <c r="F5" s="33"/>
      <c r="G5" s="33"/>
    </row>
    <row r="6" spans="1:7" ht="46.5" customHeight="1" x14ac:dyDescent="0.25">
      <c r="A6" s="35" t="s">
        <v>16</v>
      </c>
      <c r="B6" s="35"/>
      <c r="C6" s="35"/>
      <c r="D6" s="35"/>
      <c r="E6" s="35"/>
    </row>
    <row r="7" spans="1:7" x14ac:dyDescent="0.25">
      <c r="A7" s="36"/>
      <c r="B7" s="36"/>
      <c r="C7" s="36"/>
      <c r="D7" s="36"/>
      <c r="E7" s="36"/>
    </row>
    <row r="8" spans="1:7" x14ac:dyDescent="0.25">
      <c r="A8" s="1"/>
      <c r="B8" s="1"/>
      <c r="C8" s="1"/>
      <c r="D8" s="1"/>
      <c r="E8" s="1"/>
    </row>
    <row r="9" spans="1:7" x14ac:dyDescent="0.25">
      <c r="A9" s="1"/>
      <c r="B9" s="1"/>
      <c r="C9" s="1"/>
      <c r="D9" s="1"/>
      <c r="E9" s="2"/>
    </row>
    <row r="10" spans="1:7" ht="12.75" customHeight="1" x14ac:dyDescent="0.25">
      <c r="A10" s="38" t="s">
        <v>0</v>
      </c>
      <c r="B10" s="34" t="s">
        <v>1</v>
      </c>
      <c r="C10" s="37" t="s">
        <v>18</v>
      </c>
      <c r="D10" s="37" t="s">
        <v>17</v>
      </c>
      <c r="E10" s="37" t="s">
        <v>2</v>
      </c>
    </row>
    <row r="11" spans="1:7" x14ac:dyDescent="0.25">
      <c r="A11" s="38"/>
      <c r="B11" s="34"/>
      <c r="C11" s="37"/>
      <c r="D11" s="37"/>
      <c r="E11" s="37"/>
    </row>
    <row r="12" spans="1:7" x14ac:dyDescent="0.25">
      <c r="A12" s="38"/>
      <c r="B12" s="34"/>
      <c r="C12" s="37"/>
      <c r="D12" s="37"/>
      <c r="E12" s="37"/>
    </row>
    <row r="13" spans="1:7" x14ac:dyDescent="0.25">
      <c r="A13" s="38"/>
      <c r="B13" s="34"/>
      <c r="C13" s="37"/>
      <c r="D13" s="37"/>
      <c r="E13" s="37"/>
    </row>
    <row r="14" spans="1:7" ht="47.25" customHeight="1" x14ac:dyDescent="0.25">
      <c r="A14" s="15" t="s">
        <v>45</v>
      </c>
      <c r="B14" s="16" t="s">
        <v>3</v>
      </c>
      <c r="C14" s="10">
        <f>C15+C19+C17</f>
        <v>47791.3</v>
      </c>
      <c r="D14" s="10">
        <f>D15+D19+D17</f>
        <v>47012.2</v>
      </c>
      <c r="E14" s="4">
        <f t="shared" ref="E14:E49" si="0">D14/C14*100</f>
        <v>98.36978696959487</v>
      </c>
    </row>
    <row r="15" spans="1:7" ht="36" customHeight="1" x14ac:dyDescent="0.25">
      <c r="A15" s="3" t="s">
        <v>47</v>
      </c>
      <c r="B15" s="16" t="s">
        <v>46</v>
      </c>
      <c r="C15" s="9">
        <f>C16</f>
        <v>19.899999999999999</v>
      </c>
      <c r="D15" s="11">
        <f>D16</f>
        <v>19.899999999999999</v>
      </c>
      <c r="E15" s="4">
        <f t="shared" si="0"/>
        <v>100</v>
      </c>
    </row>
    <row r="16" spans="1:7" ht="33.75" customHeight="1" x14ac:dyDescent="0.25">
      <c r="A16" s="3" t="s">
        <v>48</v>
      </c>
      <c r="B16" s="8" t="s">
        <v>4</v>
      </c>
      <c r="C16" s="27">
        <v>19.899999999999999</v>
      </c>
      <c r="D16" s="28">
        <v>19.899999999999999</v>
      </c>
      <c r="E16" s="4">
        <f t="shared" si="0"/>
        <v>100</v>
      </c>
    </row>
    <row r="17" spans="1:5" ht="27" customHeight="1" x14ac:dyDescent="0.25">
      <c r="A17" s="3" t="s">
        <v>49</v>
      </c>
      <c r="B17" s="6" t="s">
        <v>10</v>
      </c>
      <c r="C17" s="29">
        <f>C18</f>
        <v>4530.7</v>
      </c>
      <c r="D17" s="29">
        <f>D18</f>
        <v>4530.7</v>
      </c>
      <c r="E17" s="17">
        <f t="shared" si="0"/>
        <v>100</v>
      </c>
    </row>
    <row r="18" spans="1:5" ht="61.5" customHeight="1" x14ac:dyDescent="0.25">
      <c r="A18" s="3" t="s">
        <v>50</v>
      </c>
      <c r="B18" s="8" t="s">
        <v>11</v>
      </c>
      <c r="C18" s="27">
        <v>4530.7</v>
      </c>
      <c r="D18" s="28">
        <v>4530.7</v>
      </c>
      <c r="E18" s="4">
        <f t="shared" si="0"/>
        <v>100</v>
      </c>
    </row>
    <row r="19" spans="1:5" ht="24.75" customHeight="1" x14ac:dyDescent="0.25">
      <c r="A19" s="19" t="s">
        <v>51</v>
      </c>
      <c r="B19" s="16" t="s">
        <v>9</v>
      </c>
      <c r="C19" s="30">
        <f>C20</f>
        <v>43240.700000000004</v>
      </c>
      <c r="D19" s="30">
        <f>D20</f>
        <v>42461.599999999999</v>
      </c>
      <c r="E19" s="17">
        <f t="shared" si="0"/>
        <v>98.198225283124458</v>
      </c>
    </row>
    <row r="20" spans="1:5" ht="27.75" customHeight="1" x14ac:dyDescent="0.25">
      <c r="A20" s="19" t="s">
        <v>52</v>
      </c>
      <c r="B20" s="18" t="s">
        <v>5</v>
      </c>
      <c r="C20" s="30">
        <f>C21+C22+C23+C24+C25+C26+C27+C28+C29+C30+C31+C32+C33+C34+C35+C36+C37+C38+C39+C40+C41+C42+C43+C44+C45+C46+C47+C48+C49</f>
        <v>43240.700000000004</v>
      </c>
      <c r="D20" s="30">
        <f>D21+D22+D23+D24+D25+D26+D27+D28+D29+D30+D31+D32+D33+D34+D35+D36+D37+D38+D39+D40+D41+D42+D43+D44+D45+D46+D47+D48+D49</f>
        <v>42461.599999999999</v>
      </c>
      <c r="E20" s="17">
        <f t="shared" si="0"/>
        <v>98.198225283124458</v>
      </c>
    </row>
    <row r="21" spans="1:5" ht="39.75" customHeight="1" x14ac:dyDescent="0.25">
      <c r="A21" s="7" t="s">
        <v>52</v>
      </c>
      <c r="B21" s="20" t="s">
        <v>19</v>
      </c>
      <c r="C21" s="14">
        <v>671.2</v>
      </c>
      <c r="D21" s="14">
        <v>671.2</v>
      </c>
      <c r="E21" s="12">
        <f t="shared" si="0"/>
        <v>100</v>
      </c>
    </row>
    <row r="22" spans="1:5" ht="45" customHeight="1" x14ac:dyDescent="0.25">
      <c r="A22" s="7" t="s">
        <v>52</v>
      </c>
      <c r="B22" s="20" t="s">
        <v>20</v>
      </c>
      <c r="C22" s="14">
        <v>144</v>
      </c>
      <c r="D22" s="14">
        <v>144</v>
      </c>
      <c r="E22" s="12">
        <f t="shared" si="0"/>
        <v>100</v>
      </c>
    </row>
    <row r="23" spans="1:5" ht="94.5" customHeight="1" x14ac:dyDescent="0.25">
      <c r="A23" s="7" t="s">
        <v>52</v>
      </c>
      <c r="B23" s="20" t="s">
        <v>21</v>
      </c>
      <c r="C23" s="14">
        <v>248.3</v>
      </c>
      <c r="D23" s="14">
        <v>248.3</v>
      </c>
      <c r="E23" s="12">
        <f t="shared" si="0"/>
        <v>100</v>
      </c>
    </row>
    <row r="24" spans="1:5" ht="104.25" customHeight="1" x14ac:dyDescent="0.25">
      <c r="A24" s="7" t="s">
        <v>52</v>
      </c>
      <c r="B24" s="20" t="s">
        <v>22</v>
      </c>
      <c r="C24" s="31">
        <v>109.9</v>
      </c>
      <c r="D24" s="14">
        <v>109.9</v>
      </c>
      <c r="E24" s="13">
        <f t="shared" si="0"/>
        <v>100</v>
      </c>
    </row>
    <row r="25" spans="1:5" ht="93.75" customHeight="1" x14ac:dyDescent="0.25">
      <c r="A25" s="7" t="s">
        <v>52</v>
      </c>
      <c r="B25" s="20" t="s">
        <v>23</v>
      </c>
      <c r="C25" s="31">
        <v>44.3</v>
      </c>
      <c r="D25" s="14">
        <v>44.3</v>
      </c>
      <c r="E25" s="13">
        <f t="shared" si="0"/>
        <v>100</v>
      </c>
    </row>
    <row r="26" spans="1:5" ht="110.25" customHeight="1" x14ac:dyDescent="0.25">
      <c r="A26" s="7" t="s">
        <v>52</v>
      </c>
      <c r="B26" s="20" t="s">
        <v>24</v>
      </c>
      <c r="C26" s="31">
        <v>26.8</v>
      </c>
      <c r="D26" s="14">
        <v>26.8</v>
      </c>
      <c r="E26" s="13">
        <f t="shared" si="0"/>
        <v>100</v>
      </c>
    </row>
    <row r="27" spans="1:5" ht="111.75" customHeight="1" x14ac:dyDescent="0.25">
      <c r="A27" s="7" t="s">
        <v>52</v>
      </c>
      <c r="B27" s="20" t="s">
        <v>25</v>
      </c>
      <c r="C27" s="31">
        <v>3521.5</v>
      </c>
      <c r="D27" s="14">
        <v>3521.5</v>
      </c>
      <c r="E27" s="13">
        <f t="shared" si="0"/>
        <v>100</v>
      </c>
    </row>
    <row r="28" spans="1:5" ht="105.75" customHeight="1" x14ac:dyDescent="0.25">
      <c r="A28" s="7" t="s">
        <v>52</v>
      </c>
      <c r="B28" s="20" t="s">
        <v>26</v>
      </c>
      <c r="C28" s="31">
        <v>175</v>
      </c>
      <c r="D28" s="14">
        <v>0</v>
      </c>
      <c r="E28" s="13">
        <f t="shared" si="0"/>
        <v>0</v>
      </c>
    </row>
    <row r="29" spans="1:5" ht="84" customHeight="1" x14ac:dyDescent="0.25">
      <c r="A29" s="7" t="s">
        <v>52</v>
      </c>
      <c r="B29" s="20" t="s">
        <v>27</v>
      </c>
      <c r="C29" s="31">
        <v>7.9</v>
      </c>
      <c r="D29" s="14">
        <v>7.9</v>
      </c>
      <c r="E29" s="13">
        <f t="shared" si="0"/>
        <v>100</v>
      </c>
    </row>
    <row r="30" spans="1:5" ht="66" customHeight="1" x14ac:dyDescent="0.25">
      <c r="A30" s="7" t="s">
        <v>52</v>
      </c>
      <c r="B30" s="20" t="s">
        <v>14</v>
      </c>
      <c r="C30" s="14">
        <v>36.200000000000003</v>
      </c>
      <c r="D30" s="14">
        <v>36.200000000000003</v>
      </c>
      <c r="E30" s="13">
        <f t="shared" si="0"/>
        <v>100</v>
      </c>
    </row>
    <row r="31" spans="1:5" ht="131.25" customHeight="1" x14ac:dyDescent="0.25">
      <c r="A31" s="7" t="s">
        <v>52</v>
      </c>
      <c r="B31" s="20" t="s">
        <v>28</v>
      </c>
      <c r="C31" s="14">
        <v>56.3</v>
      </c>
      <c r="D31" s="14">
        <v>56.3</v>
      </c>
      <c r="E31" s="13">
        <f t="shared" si="0"/>
        <v>100</v>
      </c>
    </row>
    <row r="32" spans="1:5" ht="111" customHeight="1" x14ac:dyDescent="0.25">
      <c r="A32" s="7" t="s">
        <v>52</v>
      </c>
      <c r="B32" s="20" t="s">
        <v>29</v>
      </c>
      <c r="C32" s="31">
        <v>8.6</v>
      </c>
      <c r="D32" s="14">
        <v>8.6</v>
      </c>
      <c r="E32" s="13">
        <f t="shared" si="0"/>
        <v>100</v>
      </c>
    </row>
    <row r="33" spans="1:5" ht="107.25" customHeight="1" x14ac:dyDescent="0.25">
      <c r="A33" s="7" t="s">
        <v>52</v>
      </c>
      <c r="B33" s="20" t="s">
        <v>30</v>
      </c>
      <c r="C33" s="14">
        <v>95</v>
      </c>
      <c r="D33" s="14">
        <v>95</v>
      </c>
      <c r="E33" s="13">
        <f t="shared" si="0"/>
        <v>100</v>
      </c>
    </row>
    <row r="34" spans="1:5" ht="110.25" customHeight="1" x14ac:dyDescent="0.25">
      <c r="A34" s="7" t="s">
        <v>52</v>
      </c>
      <c r="B34" s="20" t="s">
        <v>31</v>
      </c>
      <c r="C34" s="14">
        <v>100</v>
      </c>
      <c r="D34" s="14">
        <v>100</v>
      </c>
      <c r="E34" s="13">
        <f t="shared" si="0"/>
        <v>100</v>
      </c>
    </row>
    <row r="35" spans="1:5" ht="126" customHeight="1" x14ac:dyDescent="0.25">
      <c r="A35" s="7" t="s">
        <v>52</v>
      </c>
      <c r="B35" s="20" t="s">
        <v>32</v>
      </c>
      <c r="C35" s="14">
        <v>794.1</v>
      </c>
      <c r="D35" s="14">
        <v>794.1</v>
      </c>
      <c r="E35" s="13">
        <f t="shared" si="0"/>
        <v>100</v>
      </c>
    </row>
    <row r="36" spans="1:5" ht="101.25" customHeight="1" x14ac:dyDescent="0.25">
      <c r="A36" s="7" t="s">
        <v>52</v>
      </c>
      <c r="B36" s="20" t="s">
        <v>33</v>
      </c>
      <c r="C36" s="14">
        <v>71.099999999999994</v>
      </c>
      <c r="D36" s="14">
        <v>71.099999999999994</v>
      </c>
      <c r="E36" s="13">
        <f t="shared" si="0"/>
        <v>100</v>
      </c>
    </row>
    <row r="37" spans="1:5" ht="102" customHeight="1" x14ac:dyDescent="0.25">
      <c r="A37" s="7" t="s">
        <v>52</v>
      </c>
      <c r="B37" s="20" t="s">
        <v>34</v>
      </c>
      <c r="C37" s="14">
        <v>439.1</v>
      </c>
      <c r="D37" s="14">
        <v>0</v>
      </c>
      <c r="E37" s="13">
        <f t="shared" si="0"/>
        <v>0</v>
      </c>
    </row>
    <row r="38" spans="1:5" ht="110.25" customHeight="1" x14ac:dyDescent="0.25">
      <c r="A38" s="7" t="s">
        <v>52</v>
      </c>
      <c r="B38" s="20" t="s">
        <v>35</v>
      </c>
      <c r="C38" s="14">
        <v>48.9</v>
      </c>
      <c r="D38" s="14">
        <v>48.9</v>
      </c>
      <c r="E38" s="13">
        <f t="shared" si="0"/>
        <v>100</v>
      </c>
    </row>
    <row r="39" spans="1:5" ht="66" customHeight="1" x14ac:dyDescent="0.25">
      <c r="A39" s="7" t="s">
        <v>52</v>
      </c>
      <c r="B39" s="21" t="s">
        <v>36</v>
      </c>
      <c r="C39" s="14">
        <v>11</v>
      </c>
      <c r="D39" s="14">
        <v>11</v>
      </c>
      <c r="E39" s="13">
        <f t="shared" si="0"/>
        <v>100</v>
      </c>
    </row>
    <row r="40" spans="1:5" ht="180.75" customHeight="1" x14ac:dyDescent="0.25">
      <c r="A40" s="7" t="s">
        <v>52</v>
      </c>
      <c r="B40" s="21" t="s">
        <v>37</v>
      </c>
      <c r="C40" s="14">
        <v>109.9</v>
      </c>
      <c r="D40" s="14">
        <v>109.9</v>
      </c>
      <c r="E40" s="13">
        <f t="shared" si="0"/>
        <v>100</v>
      </c>
    </row>
    <row r="41" spans="1:5" ht="102" x14ac:dyDescent="0.25">
      <c r="A41" s="7" t="s">
        <v>52</v>
      </c>
      <c r="B41" s="24" t="s">
        <v>12</v>
      </c>
      <c r="C41" s="32">
        <v>724.3</v>
      </c>
      <c r="D41" s="32">
        <v>724.3</v>
      </c>
      <c r="E41" s="25">
        <f t="shared" si="0"/>
        <v>100</v>
      </c>
    </row>
    <row r="42" spans="1:5" ht="91.8" x14ac:dyDescent="0.25">
      <c r="A42" s="7" t="s">
        <v>52</v>
      </c>
      <c r="B42" s="24" t="s">
        <v>13</v>
      </c>
      <c r="C42" s="32">
        <v>5.7</v>
      </c>
      <c r="D42" s="32">
        <v>5.7</v>
      </c>
      <c r="E42" s="25">
        <f t="shared" si="0"/>
        <v>100</v>
      </c>
    </row>
    <row r="43" spans="1:5" ht="72.75" customHeight="1" x14ac:dyDescent="0.25">
      <c r="A43" s="7" t="s">
        <v>52</v>
      </c>
      <c r="B43" s="22" t="s">
        <v>38</v>
      </c>
      <c r="C43" s="32">
        <v>1070.2</v>
      </c>
      <c r="D43" s="32">
        <v>1070.2</v>
      </c>
      <c r="E43" s="25">
        <f t="shared" si="0"/>
        <v>100</v>
      </c>
    </row>
    <row r="44" spans="1:5" ht="38.25" customHeight="1" x14ac:dyDescent="0.25">
      <c r="A44" s="7" t="s">
        <v>52</v>
      </c>
      <c r="B44" s="23" t="s">
        <v>39</v>
      </c>
      <c r="C44" s="32">
        <v>12.5</v>
      </c>
      <c r="D44" s="32">
        <v>0</v>
      </c>
      <c r="E44" s="25">
        <f t="shared" si="0"/>
        <v>0</v>
      </c>
    </row>
    <row r="45" spans="1:5" ht="72.75" customHeight="1" x14ac:dyDescent="0.25">
      <c r="A45" s="7" t="s">
        <v>52</v>
      </c>
      <c r="B45" s="22" t="s">
        <v>40</v>
      </c>
      <c r="C45" s="32">
        <v>1802</v>
      </c>
      <c r="D45" s="32">
        <v>1695.1</v>
      </c>
      <c r="E45" s="26">
        <f t="shared" si="0"/>
        <v>94.067702552719197</v>
      </c>
    </row>
    <row r="46" spans="1:5" ht="70.5" customHeight="1" x14ac:dyDescent="0.25">
      <c r="A46" s="7" t="s">
        <v>52</v>
      </c>
      <c r="B46" s="24" t="s">
        <v>41</v>
      </c>
      <c r="C46" s="32">
        <v>19223.3</v>
      </c>
      <c r="D46" s="32">
        <v>19177.7</v>
      </c>
      <c r="E46" s="26">
        <f t="shared" si="0"/>
        <v>99.762787866807486</v>
      </c>
    </row>
    <row r="47" spans="1:5" ht="71.400000000000006" x14ac:dyDescent="0.25">
      <c r="A47" s="7" t="s">
        <v>52</v>
      </c>
      <c r="B47" s="22" t="s">
        <v>42</v>
      </c>
      <c r="C47" s="32">
        <v>8613.2000000000007</v>
      </c>
      <c r="D47" s="32">
        <v>8613.2000000000007</v>
      </c>
      <c r="E47" s="25">
        <f t="shared" si="0"/>
        <v>100</v>
      </c>
    </row>
    <row r="48" spans="1:5" ht="132" x14ac:dyDescent="0.25">
      <c r="A48" s="7" t="s">
        <v>52</v>
      </c>
      <c r="B48" s="20" t="s">
        <v>43</v>
      </c>
      <c r="C48" s="32">
        <v>1156.5999999999999</v>
      </c>
      <c r="D48" s="32">
        <v>1156.5999999999999</v>
      </c>
      <c r="E48" s="25">
        <f t="shared" si="0"/>
        <v>100</v>
      </c>
    </row>
    <row r="49" spans="1:5" ht="52.8" x14ac:dyDescent="0.25">
      <c r="A49" s="7" t="s">
        <v>52</v>
      </c>
      <c r="B49" s="20" t="s">
        <v>44</v>
      </c>
      <c r="C49" s="32">
        <v>3913.8</v>
      </c>
      <c r="D49" s="32">
        <v>3913.8</v>
      </c>
      <c r="E49" s="25">
        <f t="shared" si="0"/>
        <v>100</v>
      </c>
    </row>
    <row r="50" spans="1:5" x14ac:dyDescent="0.25">
      <c r="C50" s="5"/>
      <c r="D50" s="5"/>
    </row>
    <row r="51" spans="1:5" x14ac:dyDescent="0.25">
      <c r="C51" s="5"/>
      <c r="D51" s="5"/>
    </row>
    <row r="52" spans="1:5" x14ac:dyDescent="0.25">
      <c r="C52" s="5"/>
      <c r="D52" s="5"/>
    </row>
    <row r="53" spans="1:5" x14ac:dyDescent="0.25">
      <c r="C53" s="5"/>
      <c r="D53" s="5"/>
    </row>
    <row r="54" spans="1:5" x14ac:dyDescent="0.25">
      <c r="C54" s="5"/>
      <c r="D54" s="5"/>
    </row>
    <row r="55" spans="1:5" x14ac:dyDescent="0.25">
      <c r="C55" s="5"/>
      <c r="D55" s="5"/>
    </row>
    <row r="56" spans="1:5" x14ac:dyDescent="0.25">
      <c r="C56" s="5"/>
      <c r="D56" s="5"/>
    </row>
    <row r="57" spans="1:5" x14ac:dyDescent="0.25">
      <c r="C57" s="5"/>
      <c r="D57" s="5"/>
    </row>
    <row r="58" spans="1:5" x14ac:dyDescent="0.25">
      <c r="C58" s="5"/>
      <c r="D58" s="5"/>
    </row>
    <row r="59" spans="1:5" x14ac:dyDescent="0.25">
      <c r="C59" s="5"/>
      <c r="D59" s="5"/>
    </row>
    <row r="60" spans="1:5" x14ac:dyDescent="0.25">
      <c r="C60" s="5"/>
      <c r="D60" s="5"/>
    </row>
    <row r="61" spans="1:5" x14ac:dyDescent="0.25">
      <c r="C61" s="5"/>
      <c r="D61" s="5"/>
    </row>
    <row r="62" spans="1:5" x14ac:dyDescent="0.25">
      <c r="C62" s="5"/>
      <c r="D62" s="5"/>
    </row>
    <row r="63" spans="1:5" x14ac:dyDescent="0.25">
      <c r="C63" s="5"/>
      <c r="D63" s="5"/>
    </row>
    <row r="64" spans="1:5" x14ac:dyDescent="0.25">
      <c r="C64" s="5"/>
      <c r="D64" s="5"/>
    </row>
    <row r="65" spans="3:4" x14ac:dyDescent="0.25">
      <c r="C65" s="5"/>
      <c r="D65" s="5"/>
    </row>
    <row r="66" spans="3:4" x14ac:dyDescent="0.25">
      <c r="C66" s="5"/>
      <c r="D66" s="5"/>
    </row>
    <row r="67" spans="3:4" x14ac:dyDescent="0.25">
      <c r="C67" s="5"/>
      <c r="D67" s="5"/>
    </row>
    <row r="68" spans="3:4" x14ac:dyDescent="0.25">
      <c r="C68" s="5"/>
      <c r="D68" s="5"/>
    </row>
    <row r="69" spans="3:4" x14ac:dyDescent="0.25">
      <c r="C69" s="5"/>
      <c r="D69" s="5"/>
    </row>
    <row r="70" spans="3:4" x14ac:dyDescent="0.25">
      <c r="C70" s="5"/>
      <c r="D70" s="5"/>
    </row>
    <row r="71" spans="3:4" x14ac:dyDescent="0.25">
      <c r="C71" s="5"/>
      <c r="D71" s="5"/>
    </row>
    <row r="72" spans="3:4" x14ac:dyDescent="0.25">
      <c r="C72" s="5"/>
      <c r="D72" s="5"/>
    </row>
    <row r="73" spans="3:4" x14ac:dyDescent="0.25">
      <c r="C73" s="5"/>
      <c r="D73" s="5"/>
    </row>
    <row r="74" spans="3:4" x14ac:dyDescent="0.25">
      <c r="C74" s="5"/>
      <c r="D74" s="5"/>
    </row>
    <row r="75" spans="3:4" x14ac:dyDescent="0.25">
      <c r="C75" s="5"/>
      <c r="D75" s="5"/>
    </row>
    <row r="76" spans="3:4" x14ac:dyDescent="0.25">
      <c r="C76" s="5"/>
      <c r="D76" s="5"/>
    </row>
    <row r="77" spans="3:4" x14ac:dyDescent="0.25">
      <c r="C77" s="5"/>
      <c r="D77" s="5"/>
    </row>
    <row r="78" spans="3:4" x14ac:dyDescent="0.25">
      <c r="C78" s="5"/>
      <c r="D78" s="5"/>
    </row>
    <row r="79" spans="3:4" x14ac:dyDescent="0.25">
      <c r="C79" s="5"/>
      <c r="D79" s="5"/>
    </row>
    <row r="80" spans="3:4" x14ac:dyDescent="0.25">
      <c r="C80" s="5"/>
      <c r="D80" s="5"/>
    </row>
    <row r="81" spans="3:4" x14ac:dyDescent="0.25">
      <c r="C81" s="5"/>
      <c r="D81" s="5"/>
    </row>
    <row r="82" spans="3:4" x14ac:dyDescent="0.25">
      <c r="C82" s="5"/>
      <c r="D82" s="5"/>
    </row>
  </sheetData>
  <mergeCells count="11">
    <mergeCell ref="C2:G2"/>
    <mergeCell ref="C3:G3"/>
    <mergeCell ref="C4:G4"/>
    <mergeCell ref="C5:G5"/>
    <mergeCell ref="B10:B13"/>
    <mergeCell ref="A6:E6"/>
    <mergeCell ref="A7:E7"/>
    <mergeCell ref="C10:C13"/>
    <mergeCell ref="D10:D13"/>
    <mergeCell ref="E10:E13"/>
    <mergeCell ref="A10:A13"/>
  </mergeCells>
  <phoneticPr fontId="4" type="noConversion"/>
  <pageMargins left="0.78740157480314965" right="0.39370078740157483" top="0.17" bottom="0.17" header="0.17" footer="0.17"/>
  <pageSetup paperSize="9" scale="75" orientation="portrait" r:id="rId1"/>
  <headerFooter alignWithMargins="0"/>
  <rowBreaks count="1" manualBreakCount="1">
    <brk id="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Управление экономики и финансов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AdmBGP</cp:lastModifiedBy>
  <cp:lastPrinted>2018-04-11T03:54:16Z</cp:lastPrinted>
  <dcterms:created xsi:type="dcterms:W3CDTF">2005-04-01T07:54:17Z</dcterms:created>
  <dcterms:modified xsi:type="dcterms:W3CDTF">2018-04-18T07:38:39Z</dcterms:modified>
</cp:coreProperties>
</file>